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8075" windowHeight="11370" tabRatio="846" activeTab="9"/>
  </bookViews>
  <sheets>
    <sheet name="104-大學部" sheetId="1" r:id="rId1"/>
    <sheet name="104-碩士班" sheetId="2" r:id="rId2"/>
    <sheet name="103-大學部" sheetId="3" r:id="rId3"/>
    <sheet name="103-碩士班" sheetId="4" r:id="rId4"/>
    <sheet name="102-大學部" sheetId="5" r:id="rId5"/>
    <sheet name="102-碩士班" sheetId="6" r:id="rId6"/>
    <sheet name="101-大學部" sheetId="7" r:id="rId7"/>
    <sheet name="101-碩士班" sheetId="8" r:id="rId8"/>
    <sheet name="100-大學部" sheetId="9" r:id="rId9"/>
    <sheet name="100-碩士班" sheetId="10" r:id="rId10"/>
  </sheets>
  <definedNames/>
  <calcPr fullCalcOnLoad="1"/>
</workbook>
</file>

<file path=xl/sharedStrings.xml><?xml version="1.0" encoding="utf-8"?>
<sst xmlns="http://schemas.openxmlformats.org/spreadsheetml/2006/main" count="1463" uniqueCount="392">
  <si>
    <t>一上</t>
  </si>
  <si>
    <t>一下</t>
  </si>
  <si>
    <t>二上</t>
  </si>
  <si>
    <t>二下</t>
  </si>
  <si>
    <t>三上</t>
  </si>
  <si>
    <t>三下</t>
  </si>
  <si>
    <t>四上</t>
  </si>
  <si>
    <t>四下</t>
  </si>
  <si>
    <t>學分</t>
  </si>
  <si>
    <t>校共同必修</t>
  </si>
  <si>
    <r>
      <t>英文閱讀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</si>
  <si>
    <r>
      <t>英文閱讀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</si>
  <si>
    <r>
      <t>英語聽講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</si>
  <si>
    <r>
      <t>英語聽講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</si>
  <si>
    <t>資訊科技</t>
  </si>
  <si>
    <t>國文</t>
  </si>
  <si>
    <t>合計</t>
  </si>
  <si>
    <t>網站設計</t>
  </si>
  <si>
    <t>計算機概論</t>
  </si>
  <si>
    <t>程式設計</t>
  </si>
  <si>
    <t>資料結構</t>
  </si>
  <si>
    <t>研究方法概論</t>
  </si>
  <si>
    <t>作業系統</t>
  </si>
  <si>
    <t>設計概論</t>
  </si>
  <si>
    <t>多媒體應用</t>
  </si>
  <si>
    <t>數位媒體企劃</t>
  </si>
  <si>
    <t>資訊安全</t>
  </si>
  <si>
    <t>數位影像處理導論</t>
  </si>
  <si>
    <t>邏輯設計</t>
  </si>
  <si>
    <t>數位系統設計</t>
  </si>
  <si>
    <t>累計</t>
  </si>
  <si>
    <t>選修</t>
  </si>
  <si>
    <t>體育</t>
  </si>
  <si>
    <t>國防教育</t>
  </si>
  <si>
    <r>
      <t>微積分</t>
    </r>
  </si>
  <si>
    <t>虛擬實境</t>
  </si>
  <si>
    <t>互動遊戲設計</t>
  </si>
  <si>
    <t>圖形識別</t>
  </si>
  <si>
    <t>動畫設計與製作</t>
  </si>
  <si>
    <t>計算機組織</t>
  </si>
  <si>
    <t>數位多媒體設計</t>
  </si>
  <si>
    <t>數位攝影與剪輯</t>
  </si>
  <si>
    <t>虛擬攝影棚</t>
  </si>
  <si>
    <t>網頁設計</t>
  </si>
  <si>
    <t>電子地圖應用</t>
  </si>
  <si>
    <t>電腦輔助設計</t>
  </si>
  <si>
    <t>遊戲設計導論</t>
  </si>
  <si>
    <t>網路遊戲設計</t>
  </si>
  <si>
    <t>創意學與設計應用</t>
  </si>
  <si>
    <t>網路程式設計</t>
  </si>
  <si>
    <t>語音訊號處理</t>
  </si>
  <si>
    <t>網路安全實務</t>
  </si>
  <si>
    <t>數位學習理論</t>
  </si>
  <si>
    <t>視窗軟體</t>
  </si>
  <si>
    <t>感應器原理</t>
  </si>
  <si>
    <t>影像軟體應用</t>
  </si>
  <si>
    <t>無線通訊網路</t>
  </si>
  <si>
    <t>軟式計算</t>
  </si>
  <si>
    <t>人機介面</t>
  </si>
  <si>
    <t>計算機網路</t>
  </si>
  <si>
    <t>決策分析</t>
  </si>
  <si>
    <t>網路作業系統</t>
  </si>
  <si>
    <t>空間資訊服務</t>
  </si>
  <si>
    <t>分散式系統</t>
  </si>
  <si>
    <t>物件導向程式設計</t>
  </si>
  <si>
    <t>計算機系統</t>
  </si>
  <si>
    <r>
      <t>unix</t>
    </r>
    <r>
      <rPr>
        <sz val="10"/>
        <rFont val="新細明體"/>
        <family val="1"/>
      </rPr>
      <t>系統實務</t>
    </r>
  </si>
  <si>
    <t>資料擷取與探勘</t>
  </si>
  <si>
    <t>微處理機</t>
  </si>
  <si>
    <t>單晶片組合語言</t>
  </si>
  <si>
    <t>軟體專案管理</t>
  </si>
  <si>
    <t>電腦圖學</t>
  </si>
  <si>
    <t>機器人設計</t>
  </si>
  <si>
    <t>備註：</t>
  </si>
  <si>
    <t>一、</t>
  </si>
  <si>
    <t>專業必修</t>
  </si>
  <si>
    <t>選修</t>
  </si>
  <si>
    <t>最低畢業學分</t>
  </si>
  <si>
    <t>通識課程</t>
  </si>
  <si>
    <t>服務學習(一)</t>
  </si>
  <si>
    <t>服務學習(二)</t>
  </si>
  <si>
    <t>院必修</t>
  </si>
  <si>
    <t>語言與文化</t>
  </si>
  <si>
    <t>數位內容導論</t>
  </si>
  <si>
    <t>基本能力</t>
  </si>
  <si>
    <t>資料庫系統</t>
  </si>
  <si>
    <t>網路管理</t>
  </si>
  <si>
    <t>數位應用基礎</t>
  </si>
  <si>
    <t>資料庫程式設計</t>
  </si>
  <si>
    <t>校共同選修</t>
  </si>
  <si>
    <t>專業選修</t>
  </si>
  <si>
    <t>視覺傳播設計概論</t>
  </si>
  <si>
    <t>遊戲專案管理</t>
  </si>
  <si>
    <t>數位教材製作與實務</t>
  </si>
  <si>
    <t>數位工業設計基礎</t>
  </si>
  <si>
    <t>視覺傳播設計原理</t>
  </si>
  <si>
    <t>數位學習系統設計</t>
  </si>
  <si>
    <t>網路概論</t>
  </si>
  <si>
    <t>通信協定</t>
  </si>
  <si>
    <t>電子商務</t>
  </si>
  <si>
    <t>資料庫管理系統實務</t>
  </si>
  <si>
    <t>行動裝置程式設計</t>
  </si>
  <si>
    <t>人工智慧與專家系統導論</t>
  </si>
  <si>
    <t>遠距居家照護</t>
  </si>
  <si>
    <t>數位訊號處理</t>
  </si>
  <si>
    <t>進修碩士班能力</t>
  </si>
  <si>
    <t>資訊管理導論</t>
  </si>
  <si>
    <t>統計學</t>
  </si>
  <si>
    <t>演算法</t>
  </si>
  <si>
    <t>線性代數</t>
  </si>
  <si>
    <t>離散數學</t>
  </si>
  <si>
    <t>管理資訊系統</t>
  </si>
  <si>
    <t>資訊英文閱讀</t>
  </si>
  <si>
    <t>就業證照能力</t>
  </si>
  <si>
    <t>套裝軟體應用</t>
  </si>
  <si>
    <t>系統分析</t>
  </si>
  <si>
    <t>專業技能檢定輔導</t>
  </si>
  <si>
    <t>國際專業認證輔導</t>
  </si>
  <si>
    <t>校共同必修</t>
  </si>
  <si>
    <t>二、</t>
  </si>
  <si>
    <t>本校畢業前須通過英文能力檢定（康寧大學英文能力畢業資格檢定暨實施辦法）</t>
  </si>
  <si>
    <r>
      <t>專題製作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</si>
  <si>
    <r>
      <t>專題製作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</si>
  <si>
    <r>
      <t>專題製作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三</t>
    </r>
    <r>
      <rPr>
        <sz val="10"/>
        <rFont val="Times New Roman"/>
        <family val="1"/>
      </rPr>
      <t>)</t>
    </r>
  </si>
  <si>
    <r>
      <t>數位應用概論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</si>
  <si>
    <r>
      <t>數位應用概論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</si>
  <si>
    <r>
      <t>2D</t>
    </r>
    <r>
      <rPr>
        <sz val="10"/>
        <rFont val="新細明體"/>
        <family val="1"/>
      </rPr>
      <t>造型與動畫</t>
    </r>
  </si>
  <si>
    <t>網路安全實務</t>
  </si>
  <si>
    <r>
      <t>MATLAB</t>
    </r>
    <r>
      <rPr>
        <sz val="10"/>
        <rFont val="細明體"/>
        <family val="3"/>
      </rPr>
      <t>軟體應用</t>
    </r>
  </si>
  <si>
    <t>學期</t>
  </si>
  <si>
    <t>必修</t>
  </si>
  <si>
    <t>專題研討（一）</t>
  </si>
  <si>
    <t>專題研討（二）</t>
  </si>
  <si>
    <t>研究方法</t>
  </si>
  <si>
    <t>論文寫作</t>
  </si>
  <si>
    <t>符號學</t>
  </si>
  <si>
    <t>動畫設計</t>
  </si>
  <si>
    <t>專題研討（三）</t>
  </si>
  <si>
    <t>專題研討（四）</t>
  </si>
  <si>
    <t>數位影像處理</t>
  </si>
  <si>
    <t>多媒體資料檢索</t>
  </si>
  <si>
    <t>演化式計算</t>
  </si>
  <si>
    <t>類別分析</t>
  </si>
  <si>
    <t>多媒體編解碼</t>
  </si>
  <si>
    <t>模糊理論</t>
  </si>
  <si>
    <t>手寫字辨識系統專論</t>
  </si>
  <si>
    <t>碎形理論</t>
  </si>
  <si>
    <t>高等演算法</t>
  </si>
  <si>
    <t>高等 3D 動畫</t>
  </si>
  <si>
    <t>視訊處理</t>
  </si>
  <si>
    <t>生物資訊學</t>
  </si>
  <si>
    <t>數位學習專論</t>
  </si>
  <si>
    <t>數位學習內容設計</t>
  </si>
  <si>
    <t>資訊系統開發專案管理</t>
  </si>
  <si>
    <t>數位學習教材設計</t>
  </si>
  <si>
    <t>多媒體系統設計</t>
  </si>
  <si>
    <t>資料探勘專論</t>
  </si>
  <si>
    <t>合作學習系統</t>
  </si>
  <si>
    <t>電腦輔助測驗與評量</t>
  </si>
  <si>
    <t>高等資料庫系統</t>
  </si>
  <si>
    <t>多媒體創作與表現</t>
  </si>
  <si>
    <t>人工智慧與數位學習</t>
  </si>
  <si>
    <t>科技融入教學</t>
  </si>
  <si>
    <t>傳統動畫論</t>
  </si>
  <si>
    <t>科技藝術專題</t>
  </si>
  <si>
    <t>插畫風格研究與應用</t>
  </si>
  <si>
    <t>網路學習社群</t>
  </si>
  <si>
    <t>智慧財產權</t>
  </si>
  <si>
    <t>遊戲圖學</t>
  </si>
  <si>
    <t>設計思考</t>
  </si>
  <si>
    <t>學習物件理論與應用</t>
  </si>
  <si>
    <t>設計策略</t>
  </si>
  <si>
    <t>設計企劃與管理</t>
  </si>
  <si>
    <t>質化研究</t>
  </si>
  <si>
    <t>萬人網路遊戲設計議題研究</t>
  </si>
  <si>
    <t>文化趨勢研究</t>
  </si>
  <si>
    <t>遊戲方法與認知</t>
  </si>
  <si>
    <t>多媒體視覺美學</t>
  </si>
  <si>
    <t>繪圖程式設計</t>
  </si>
  <si>
    <t>互動人機介面</t>
  </si>
  <si>
    <t>設計與文化專論</t>
  </si>
  <si>
    <t>行動裝置遊戲開發設計</t>
  </si>
  <si>
    <t>多媒體音樂研究</t>
  </si>
  <si>
    <t>資訊多媒體與傳播</t>
  </si>
  <si>
    <t>色彩認知與應用</t>
  </si>
  <si>
    <t>3D遊戲引擎程式設計</t>
  </si>
  <si>
    <t>動畫設計個案研究</t>
  </si>
  <si>
    <t>遊戲動畫論</t>
  </si>
  <si>
    <t>動畫遊戲設計</t>
  </si>
  <si>
    <t>實驗動畫創作研究</t>
  </si>
  <si>
    <t>電腦中介傳播與互動</t>
  </si>
  <si>
    <t>互動數位內容劇情設計</t>
  </si>
  <si>
    <t>數位學習策略管理與系統</t>
  </si>
  <si>
    <t>密碼學</t>
  </si>
  <si>
    <t>決策模式分析</t>
  </si>
  <si>
    <t>嵌入式系統設計</t>
  </si>
  <si>
    <t>雲端計算</t>
  </si>
  <si>
    <t>網路模擬</t>
  </si>
  <si>
    <t>高等密碼學專論</t>
  </si>
  <si>
    <t>網路安全系統設計</t>
  </si>
  <si>
    <t>安全電子商務</t>
  </si>
  <si>
    <t>高等程式設計</t>
  </si>
  <si>
    <t>尖端網路科技應用</t>
  </si>
  <si>
    <t>新世代網路</t>
  </si>
  <si>
    <t>智慧型代理人</t>
  </si>
  <si>
    <t>空間資訊系統特論</t>
  </si>
  <si>
    <t>軟體工程</t>
  </si>
  <si>
    <t>物件導向軟體工程</t>
  </si>
  <si>
    <t>物件導向分析</t>
  </si>
  <si>
    <t>高等計算機結構</t>
  </si>
  <si>
    <t>行動計算專論</t>
  </si>
  <si>
    <t>軟體工程專論</t>
  </si>
  <si>
    <t>啟發式技術與應用</t>
  </si>
  <si>
    <t>程式語言專論</t>
  </si>
  <si>
    <t>類神經網路</t>
  </si>
  <si>
    <t>專家系統</t>
  </si>
  <si>
    <t>知識工程</t>
  </si>
  <si>
    <t>機器學習</t>
  </si>
  <si>
    <t>物流與運輸系統專論</t>
  </si>
  <si>
    <t>作業研究專論</t>
  </si>
  <si>
    <t>平行計算</t>
  </si>
  <si>
    <t>平行編譯器</t>
  </si>
  <si>
    <t>灰色理論</t>
  </si>
  <si>
    <t>預測學</t>
  </si>
  <si>
    <t>高等網路程式設計</t>
  </si>
  <si>
    <t>智慧型教學系統</t>
  </si>
  <si>
    <t>能源策略專論</t>
  </si>
  <si>
    <t>高速網路</t>
  </si>
  <si>
    <t>認知科學</t>
  </si>
  <si>
    <t>系統鑑別</t>
  </si>
  <si>
    <t>平行處理</t>
  </si>
  <si>
    <t>數位通訊</t>
  </si>
  <si>
    <t>無線隨意及感測網路技術與應用</t>
  </si>
  <si>
    <t>無線區域網路</t>
  </si>
  <si>
    <t>數位教材製作與實務
101.02.13增訂</t>
  </si>
  <si>
    <t>行動學習</t>
  </si>
  <si>
    <t>高等計算機網路</t>
  </si>
  <si>
    <t>數位訊號處理</t>
  </si>
  <si>
    <t>網路管理實務</t>
  </si>
  <si>
    <t>數位學習行為模式</t>
  </si>
  <si>
    <r>
      <t xml:space="preserve">行動裝置程式設計
</t>
    </r>
    <r>
      <rPr>
        <sz val="10"/>
        <color indexed="8"/>
        <rFont val="Times New Roman"/>
        <family val="1"/>
      </rPr>
      <t>99.10.13</t>
    </r>
    <r>
      <rPr>
        <sz val="10"/>
        <color indexed="8"/>
        <rFont val="細明體"/>
        <family val="3"/>
      </rPr>
      <t>增訂</t>
    </r>
  </si>
  <si>
    <t>虛擬學習系統</t>
  </si>
  <si>
    <t>層級分析法專論
100.04.18增訂</t>
  </si>
  <si>
    <r>
      <rPr>
        <sz val="10"/>
        <color indexed="8"/>
        <rFont val="細明體"/>
        <family val="3"/>
      </rPr>
      <t>多變量分析</t>
    </r>
    <r>
      <rPr>
        <sz val="10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101.04.12</t>
    </r>
    <r>
      <rPr>
        <sz val="8"/>
        <color indexed="8"/>
        <rFont val="細明體"/>
        <family val="3"/>
      </rPr>
      <t>增訂</t>
    </r>
  </si>
  <si>
    <t xml:space="preserve">碩士論文：六學分 </t>
  </si>
  <si>
    <t>專業必修：八學分</t>
  </si>
  <si>
    <t>校共同必修</t>
  </si>
  <si>
    <t>服務學習(一)</t>
  </si>
  <si>
    <t>服務學習(二)</t>
  </si>
  <si>
    <t>語言與文化</t>
  </si>
  <si>
    <t>數位內容導論</t>
  </si>
  <si>
    <t>網路管理</t>
  </si>
  <si>
    <t>多媒體遊戲設計組</t>
  </si>
  <si>
    <t>網路組</t>
  </si>
  <si>
    <t>通信協定</t>
  </si>
  <si>
    <t>網路安全實務</t>
  </si>
  <si>
    <t>遠距居家照護</t>
  </si>
  <si>
    <t>軟式計算</t>
  </si>
  <si>
    <t>數位訊號處理</t>
  </si>
  <si>
    <t>進修碩士班能力</t>
  </si>
  <si>
    <t>資訊管理導論</t>
  </si>
  <si>
    <t>統計學</t>
  </si>
  <si>
    <t>演算法</t>
  </si>
  <si>
    <t>線性代數</t>
  </si>
  <si>
    <t>離散數學</t>
  </si>
  <si>
    <t>管理資訊系統</t>
  </si>
  <si>
    <t>資訊英文閱讀</t>
  </si>
  <si>
    <t>就業證照能力</t>
  </si>
  <si>
    <t>套裝軟體應用</t>
  </si>
  <si>
    <t>系統分析</t>
  </si>
  <si>
    <t>國際專業認證輔導</t>
  </si>
  <si>
    <t>本校畢業前須通過英文能力檢定（康寧大學英文能力畢業資格檢定暨實施辦法）</t>
  </si>
  <si>
    <t>數位教材製作與實務
101.02.13增訂</t>
  </si>
  <si>
    <r>
      <t xml:space="preserve">行動裝置程式設計
</t>
    </r>
    <r>
      <rPr>
        <sz val="10"/>
        <color indexed="8"/>
        <rFont val="Times New Roman"/>
        <family val="1"/>
      </rPr>
      <t>99.10.13</t>
    </r>
    <r>
      <rPr>
        <sz val="10"/>
        <color indexed="8"/>
        <rFont val="細明體"/>
        <family val="3"/>
      </rPr>
      <t>增訂</t>
    </r>
  </si>
  <si>
    <r>
      <rPr>
        <sz val="10"/>
        <color indexed="8"/>
        <rFont val="細明體"/>
        <family val="3"/>
      </rPr>
      <t>多變量分析</t>
    </r>
    <r>
      <rPr>
        <sz val="10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101.04.12</t>
    </r>
    <r>
      <rPr>
        <sz val="8"/>
        <color indexed="8"/>
        <rFont val="細明體"/>
        <family val="3"/>
      </rPr>
      <t>增訂</t>
    </r>
  </si>
  <si>
    <t xml:space="preserve">碩士論文：六學分 </t>
  </si>
  <si>
    <t>專業必修：八學分</t>
  </si>
  <si>
    <t xml:space="preserve">專業選修：二十二學分（承認與本所發展相關之科目選修：六學分）       
</t>
  </si>
  <si>
    <t>最低畢業學分：三十六學分</t>
  </si>
  <si>
    <r>
      <t>國防教育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</si>
  <si>
    <r>
      <t>國防教育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</si>
  <si>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</si>
  <si>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</si>
  <si>
    <t>數位生活</t>
  </si>
  <si>
    <t>資訊應用</t>
  </si>
  <si>
    <t>專業選修：二十二學分（承認與本所發展相關之科目選修：六學分）</t>
  </si>
  <si>
    <t>專業必修
63</t>
  </si>
  <si>
    <t>選修
31</t>
  </si>
  <si>
    <t>進修碩士能力</t>
  </si>
  <si>
    <t>專業選修：二十二學分（承認外系六學分）</t>
  </si>
  <si>
    <r>
      <t>國防教育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</si>
  <si>
    <r>
      <t>國防教育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</si>
  <si>
    <r>
      <t>微積分</t>
    </r>
  </si>
  <si>
    <r>
      <t>MATLAB</t>
    </r>
    <r>
      <rPr>
        <sz val="10"/>
        <rFont val="細明體"/>
        <family val="3"/>
      </rPr>
      <t>軟體應用</t>
    </r>
  </si>
  <si>
    <r>
      <t>英語聽講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三</t>
    </r>
    <r>
      <rPr>
        <sz val="10"/>
        <rFont val="Times New Roman"/>
        <family val="1"/>
      </rPr>
      <t>)</t>
    </r>
  </si>
  <si>
    <r>
      <t>英語聽講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四</t>
    </r>
    <r>
      <rPr>
        <sz val="10"/>
        <rFont val="Times New Roman"/>
        <family val="1"/>
      </rPr>
      <t>)</t>
    </r>
  </si>
  <si>
    <t>服務學習(二)</t>
  </si>
  <si>
    <r>
      <t>英語聽講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三</t>
    </r>
    <r>
      <rPr>
        <sz val="10"/>
        <rFont val="Times New Roman"/>
        <family val="1"/>
      </rPr>
      <t>)</t>
    </r>
  </si>
  <si>
    <r>
      <t>英語聽講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四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</si>
  <si>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三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</si>
  <si>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四</t>
    </r>
    <r>
      <rPr>
        <sz val="10"/>
        <rFont val="Times New Roman"/>
        <family val="1"/>
      </rPr>
      <t>)</t>
    </r>
  </si>
  <si>
    <t>語言與文化</t>
  </si>
  <si>
    <t>數位內容導論</t>
  </si>
  <si>
    <r>
      <t xml:space="preserve">專業必修
</t>
    </r>
    <r>
      <rPr>
        <sz val="12"/>
        <rFont val="Times New Roman"/>
        <family val="1"/>
      </rPr>
      <t>62</t>
    </r>
  </si>
  <si>
    <t>程式設計</t>
  </si>
  <si>
    <t>資料庫系統</t>
  </si>
  <si>
    <t>管理數學</t>
  </si>
  <si>
    <t>管理資訊系統</t>
  </si>
  <si>
    <t>資料庫程式設計</t>
  </si>
  <si>
    <t>網路管理</t>
  </si>
  <si>
    <t>作業系統</t>
  </si>
  <si>
    <t>數位應用概論</t>
  </si>
  <si>
    <t>資訊科技</t>
  </si>
  <si>
    <t>國防教育(一)</t>
  </si>
  <si>
    <t>國防教育(二)</t>
  </si>
  <si>
    <t>專業選修
28</t>
  </si>
  <si>
    <t>數位生活</t>
  </si>
  <si>
    <t>國際專業認證輔導</t>
  </si>
  <si>
    <t>資訊應用</t>
  </si>
  <si>
    <t>微積分</t>
  </si>
  <si>
    <r>
      <t xml:space="preserve"> </t>
    </r>
    <r>
      <rPr>
        <sz val="10"/>
        <color indexed="10"/>
        <rFont val="細明體"/>
        <family val="3"/>
      </rPr>
      <t>計算機組織</t>
    </r>
  </si>
  <si>
    <t>通信協定</t>
  </si>
  <si>
    <r>
      <t>MATLAB</t>
    </r>
    <r>
      <rPr>
        <sz val="10"/>
        <rFont val="細明體"/>
        <family val="3"/>
      </rPr>
      <t>軟體應用</t>
    </r>
  </si>
  <si>
    <t>網路安全實務</t>
  </si>
  <si>
    <t>遠距居家照護</t>
  </si>
  <si>
    <t>產業實習(一)</t>
  </si>
  <si>
    <t>產業實習(二)</t>
  </si>
  <si>
    <t>巨量資料分析/進修碩士能力</t>
  </si>
  <si>
    <t>統計學</t>
  </si>
  <si>
    <t>離散數學</t>
  </si>
  <si>
    <t>演算法</t>
  </si>
  <si>
    <t>巨量資料處理與分析</t>
  </si>
  <si>
    <t>線性代數</t>
  </si>
  <si>
    <t>套裝軟體應用</t>
  </si>
  <si>
    <t>系統分析</t>
  </si>
  <si>
    <t>資訊英文閱讀</t>
  </si>
  <si>
    <t>國文(二學分)、英文閱讀(四學分)、英語聽講(四學分。每周授課時數1小時)、服務學習(二學分。每周授課2小時)
一般通識(十八學分)、體育(四學分)</t>
  </si>
  <si>
    <t>語言與文化(三學分)、數位內容導論(三學分)</t>
  </si>
  <si>
    <t>外系所開之選修課程不得超過十二學分</t>
  </si>
  <si>
    <t>服務學習為一年級必修科目，每週授課二小時，不及格者不得畢業</t>
  </si>
  <si>
    <t>三、</t>
  </si>
  <si>
    <t>體育為一、二年級必修科目，每週授課二小時，不及格者不得不畢業</t>
  </si>
  <si>
    <t>四、</t>
  </si>
  <si>
    <t>通識課程須修習6類(含)以上領域，18學分始得畢業。全民國防教育軍事訓練已修訂為通識選修課程，選修2學分，每週授課二小時。</t>
  </si>
  <si>
    <t>五、</t>
  </si>
  <si>
    <t>本校畢業前須通過英文能力檢定（康寧大學英文能力畢業資格檢定暨實施辦法）</t>
  </si>
  <si>
    <r>
      <t>英語聽講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四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</si>
  <si>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三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</si>
  <si>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四</t>
    </r>
    <r>
      <rPr>
        <sz val="10"/>
        <rFont val="Times New Roman"/>
        <family val="1"/>
      </rPr>
      <t>)</t>
    </r>
  </si>
  <si>
    <t>語言與文化</t>
  </si>
  <si>
    <t>數位內容導論</t>
  </si>
  <si>
    <r>
      <t xml:space="preserve">專業必修
</t>
    </r>
    <r>
      <rPr>
        <sz val="12"/>
        <rFont val="Times New Roman"/>
        <family val="1"/>
      </rPr>
      <t>62</t>
    </r>
  </si>
  <si>
    <t>網路管理</t>
  </si>
  <si>
    <r>
      <t>微積分</t>
    </r>
  </si>
  <si>
    <t>資訊科技</t>
  </si>
  <si>
    <r>
      <rPr>
        <sz val="10"/>
        <rFont val="細明體"/>
        <family val="3"/>
      </rPr>
      <t>國防教育</t>
    </r>
  </si>
  <si>
    <t>國防教育</t>
  </si>
  <si>
    <r>
      <t xml:space="preserve">專業選修
</t>
    </r>
    <r>
      <rPr>
        <sz val="12"/>
        <rFont val="Times New Roman"/>
        <family val="1"/>
      </rPr>
      <t>30</t>
    </r>
  </si>
  <si>
    <t>數位生活</t>
  </si>
  <si>
    <t>資訊應用</t>
  </si>
  <si>
    <t>通信協定</t>
  </si>
  <si>
    <r>
      <t>MATLAB</t>
    </r>
    <r>
      <rPr>
        <sz val="10"/>
        <rFont val="細明體"/>
        <family val="3"/>
      </rPr>
      <t>軟體應用</t>
    </r>
  </si>
  <si>
    <t>網路安全實務</t>
  </si>
  <si>
    <t>遠距居家照護</t>
  </si>
  <si>
    <t>軟式計算</t>
  </si>
  <si>
    <t>數位訊號處理</t>
  </si>
  <si>
    <t>產業實習(一)</t>
  </si>
  <si>
    <t>產業實習(二)</t>
  </si>
  <si>
    <t>平行處理</t>
  </si>
  <si>
    <t>進修碩士能力</t>
  </si>
  <si>
    <t>資訊管理導論</t>
  </si>
  <si>
    <t>統計學</t>
  </si>
  <si>
    <t>演算法</t>
  </si>
  <si>
    <t>線性代數</t>
  </si>
  <si>
    <t>離散數學</t>
  </si>
  <si>
    <t>管理資訊系統</t>
  </si>
  <si>
    <t>資訊英文閱讀</t>
  </si>
  <si>
    <t>就業證照能力</t>
  </si>
  <si>
    <t>套裝軟體應用</t>
  </si>
  <si>
    <t>系統分析</t>
  </si>
  <si>
    <t>國際專業認證輔導</t>
  </si>
  <si>
    <t>國文(二學分)、英文閱讀(四學分)、英語聽講(四學分)、一般通識(十八學分)、體育(四學分)</t>
  </si>
  <si>
    <t>語言與文化(三學分)、數位內容導論(三學分)</t>
  </si>
  <si>
    <t>外系所開之選修課程不得超過十二學分</t>
  </si>
  <si>
    <t>服務學習為一年級必修科目，每週授課二小時、不計學分，不及格者不得畢業</t>
  </si>
  <si>
    <t>三、</t>
  </si>
  <si>
    <t>體育為一、二年級必修科目，每週授課二小時，不及格者不得不畢業</t>
  </si>
  <si>
    <t>四、</t>
  </si>
  <si>
    <t>通識課程須修習6類(含)以上領域，18學分始得畢業。全民國防教育軍事訓練已修訂為通識選修課程，選修0學分，每週授課二小時。</t>
  </si>
  <si>
    <t xml:space="preserve"> 五、</t>
  </si>
  <si>
    <t>本校畢業前須通過英文能力檢定（康寧大學英文能力畢業資格檢定暨實施辦法）</t>
  </si>
  <si>
    <t>專業選修：二十二學分（承認與本所發展相關之科目選修六學分）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</si>
</sst>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10"/>
      <name val="新細明體"/>
      <family val="1"/>
    </font>
    <font>
      <sz val="10"/>
      <color indexed="8"/>
      <name val="細明體"/>
      <family val="3"/>
    </font>
    <font>
      <sz val="10"/>
      <color indexed="10"/>
      <name val="新細明體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9"/>
      <color indexed="8"/>
      <name val="細明體"/>
      <family val="3"/>
    </font>
    <font>
      <sz val="8"/>
      <color indexed="8"/>
      <name val="Times New Roman"/>
      <family val="1"/>
    </font>
    <font>
      <sz val="8"/>
      <color indexed="8"/>
      <name val="細明體"/>
      <family val="3"/>
    </font>
    <font>
      <sz val="10"/>
      <color indexed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40"/>
      <name val="新細明體"/>
      <family val="1"/>
    </font>
    <font>
      <b/>
      <sz val="10"/>
      <color indexed="4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  <font>
      <b/>
      <sz val="10"/>
      <color rgb="FF00B0F0"/>
      <name val="新細明體"/>
      <family val="1"/>
    </font>
    <font>
      <b/>
      <sz val="10"/>
      <color rgb="FF00B0F0"/>
      <name val="Times New Roman"/>
      <family val="1"/>
    </font>
    <font>
      <sz val="10"/>
      <color rgb="FFFF0000"/>
      <name val="新細明體"/>
      <family val="1"/>
    </font>
    <font>
      <sz val="10"/>
      <color rgb="FFFF0000"/>
      <name val="細明體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36" fillId="0" borderId="0" applyFont="0" applyFill="0" applyBorder="0" applyAlignment="0" applyProtection="0"/>
    <xf numFmtId="0" fontId="41" fillId="22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36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C41" sqref="C41:S41"/>
    </sheetView>
  </sheetViews>
  <sheetFormatPr defaultColWidth="9.00390625" defaultRowHeight="16.5"/>
  <cols>
    <col min="1" max="2" width="8.00390625" style="1" bestFit="1" customWidth="1"/>
    <col min="3" max="3" width="9.625" style="1" bestFit="1" customWidth="1"/>
    <col min="4" max="4" width="13.25390625" style="1" bestFit="1" customWidth="1"/>
    <col min="5" max="5" width="4.75390625" style="1" bestFit="1" customWidth="1"/>
    <col min="6" max="6" width="15.00390625" style="1" bestFit="1" customWidth="1"/>
    <col min="7" max="7" width="4.75390625" style="1" bestFit="1" customWidth="1"/>
    <col min="8" max="8" width="16.00390625" style="1" bestFit="1" customWidth="1"/>
    <col min="9" max="9" width="4.75390625" style="1" bestFit="1" customWidth="1"/>
    <col min="10" max="10" width="16.00390625" style="1" bestFit="1" customWidth="1"/>
    <col min="11" max="11" width="5.25390625" style="1" bestFit="1" customWidth="1"/>
    <col min="12" max="12" width="16.00390625" style="1" bestFit="1" customWidth="1"/>
    <col min="13" max="13" width="5.25390625" style="1" bestFit="1" customWidth="1"/>
    <col min="14" max="14" width="14.125" style="1" bestFit="1" customWidth="1"/>
    <col min="15" max="15" width="5.25390625" style="1" bestFit="1" customWidth="1"/>
    <col min="16" max="16" width="16.00390625" style="1" bestFit="1" customWidth="1"/>
    <col min="17" max="17" width="5.25390625" style="1" bestFit="1" customWidth="1"/>
    <col min="18" max="18" width="15.125" style="1" customWidth="1"/>
    <col min="19" max="19" width="5.25390625" style="1" customWidth="1"/>
    <col min="20" max="16384" width="9.00390625" style="1" customWidth="1"/>
  </cols>
  <sheetData>
    <row r="1" spans="1:19" ht="14.25">
      <c r="A1" s="58"/>
      <c r="B1" s="58"/>
      <c r="C1" s="58"/>
      <c r="D1" s="35" t="s">
        <v>0</v>
      </c>
      <c r="E1" s="35" t="s">
        <v>8</v>
      </c>
      <c r="F1" s="35" t="s">
        <v>1</v>
      </c>
      <c r="G1" s="35" t="s">
        <v>8</v>
      </c>
      <c r="H1" s="35" t="s">
        <v>2</v>
      </c>
      <c r="I1" s="35" t="s">
        <v>8</v>
      </c>
      <c r="J1" s="35" t="s">
        <v>3</v>
      </c>
      <c r="K1" s="35" t="s">
        <v>8</v>
      </c>
      <c r="L1" s="35" t="s">
        <v>4</v>
      </c>
      <c r="M1" s="35" t="s">
        <v>8</v>
      </c>
      <c r="N1" s="35" t="s">
        <v>5</v>
      </c>
      <c r="O1" s="35" t="s">
        <v>8</v>
      </c>
      <c r="P1" s="35" t="s">
        <v>6</v>
      </c>
      <c r="Q1" s="35" t="s">
        <v>8</v>
      </c>
      <c r="R1" s="35" t="s">
        <v>7</v>
      </c>
      <c r="S1" s="35" t="s">
        <v>8</v>
      </c>
    </row>
    <row r="2" spans="1:19" ht="14.25" customHeight="1">
      <c r="A2" s="59"/>
      <c r="B2" s="59"/>
      <c r="C2" s="59"/>
      <c r="D2" s="6" t="s">
        <v>78</v>
      </c>
      <c r="E2" s="22">
        <v>2</v>
      </c>
      <c r="F2" s="6" t="s">
        <v>78</v>
      </c>
      <c r="G2" s="22">
        <v>2</v>
      </c>
      <c r="H2" s="6" t="s">
        <v>78</v>
      </c>
      <c r="I2" s="22">
        <v>4</v>
      </c>
      <c r="J2" s="6" t="s">
        <v>78</v>
      </c>
      <c r="K2" s="22">
        <v>4</v>
      </c>
      <c r="L2" s="6" t="s">
        <v>78</v>
      </c>
      <c r="M2" s="22">
        <v>4</v>
      </c>
      <c r="N2" s="6" t="s">
        <v>78</v>
      </c>
      <c r="O2" s="22">
        <v>2</v>
      </c>
      <c r="P2" s="22"/>
      <c r="Q2" s="22"/>
      <c r="R2" s="22"/>
      <c r="S2" s="22"/>
    </row>
    <row r="3" spans="1:19" ht="15" customHeight="1">
      <c r="A3" s="60" t="s">
        <v>9</v>
      </c>
      <c r="B3" s="59"/>
      <c r="C3" s="59"/>
      <c r="D3" s="36" t="s">
        <v>79</v>
      </c>
      <c r="E3" s="37">
        <v>1</v>
      </c>
      <c r="F3" s="36" t="s">
        <v>296</v>
      </c>
      <c r="G3" s="37">
        <v>1</v>
      </c>
      <c r="H3" s="6"/>
      <c r="I3" s="22"/>
      <c r="J3" s="6"/>
      <c r="K3" s="22"/>
      <c r="L3" s="22"/>
      <c r="M3" s="22"/>
      <c r="N3" s="22"/>
      <c r="O3" s="22"/>
      <c r="P3" s="22"/>
      <c r="Q3" s="22"/>
      <c r="R3" s="22"/>
      <c r="S3" s="22"/>
    </row>
    <row r="4" spans="1:19" ht="14.25" customHeight="1">
      <c r="A4" s="59"/>
      <c r="B4" s="59"/>
      <c r="C4" s="59"/>
      <c r="D4" s="2" t="s">
        <v>12</v>
      </c>
      <c r="E4" s="3">
        <v>1</v>
      </c>
      <c r="F4" s="2" t="s">
        <v>13</v>
      </c>
      <c r="G4" s="3">
        <v>1</v>
      </c>
      <c r="H4" s="2" t="s">
        <v>297</v>
      </c>
      <c r="I4" s="3">
        <v>1</v>
      </c>
      <c r="J4" s="2" t="s">
        <v>298</v>
      </c>
      <c r="K4" s="3">
        <v>1</v>
      </c>
      <c r="L4" s="22"/>
      <c r="M4" s="22"/>
      <c r="N4" s="22"/>
      <c r="O4" s="22"/>
      <c r="P4" s="22"/>
      <c r="Q4" s="22"/>
      <c r="R4" s="22"/>
      <c r="S4" s="22"/>
    </row>
    <row r="5" spans="1:19" ht="15.75">
      <c r="A5" s="61">
        <f>SUM(D7:S7)</f>
        <v>34</v>
      </c>
      <c r="B5" s="61"/>
      <c r="C5" s="61"/>
      <c r="D5" s="2" t="s">
        <v>281</v>
      </c>
      <c r="E5" s="3">
        <v>1</v>
      </c>
      <c r="F5" s="2" t="s">
        <v>282</v>
      </c>
      <c r="G5" s="3">
        <v>1</v>
      </c>
      <c r="H5" s="2" t="s">
        <v>299</v>
      </c>
      <c r="I5" s="3">
        <v>1</v>
      </c>
      <c r="J5" s="2" t="s">
        <v>300</v>
      </c>
      <c r="K5" s="3">
        <v>1</v>
      </c>
      <c r="L5" s="3"/>
      <c r="M5" s="3"/>
      <c r="N5" s="3"/>
      <c r="O5" s="3"/>
      <c r="P5" s="3"/>
      <c r="Q5" s="3"/>
      <c r="R5" s="3"/>
      <c r="S5" s="3"/>
    </row>
    <row r="6" spans="1:19" ht="16.5">
      <c r="A6" s="62"/>
      <c r="B6" s="62"/>
      <c r="C6" s="62"/>
      <c r="D6" s="2" t="s">
        <v>15</v>
      </c>
      <c r="E6" s="3">
        <v>2</v>
      </c>
      <c r="H6" s="2" t="s">
        <v>10</v>
      </c>
      <c r="I6" s="3">
        <v>2</v>
      </c>
      <c r="J6" s="2" t="s">
        <v>11</v>
      </c>
      <c r="K6" s="3">
        <v>2</v>
      </c>
      <c r="L6" s="3"/>
      <c r="M6" s="3"/>
      <c r="N6" s="3"/>
      <c r="O6" s="3"/>
      <c r="P6" s="3"/>
      <c r="Q6" s="3"/>
      <c r="R6" s="3"/>
      <c r="S6" s="3"/>
    </row>
    <row r="7" spans="1:19" ht="14.25">
      <c r="A7" s="63" t="s">
        <v>16</v>
      </c>
      <c r="B7" s="64"/>
      <c r="C7" s="65"/>
      <c r="D7" s="3"/>
      <c r="E7" s="3">
        <f>SUM(E2:E6)</f>
        <v>7</v>
      </c>
      <c r="F7" s="3"/>
      <c r="G7" s="3">
        <f>SUM(G2:G6)</f>
        <v>5</v>
      </c>
      <c r="H7" s="3"/>
      <c r="I7" s="3">
        <f>SUM(I2:I6)</f>
        <v>8</v>
      </c>
      <c r="J7" s="3"/>
      <c r="K7" s="3">
        <f>SUM(K2:K6)</f>
        <v>8</v>
      </c>
      <c r="L7" s="3"/>
      <c r="M7" s="3">
        <f>SUM(M2:M6)</f>
        <v>4</v>
      </c>
      <c r="N7" s="3"/>
      <c r="O7" s="3">
        <f>SUM(O2:O6)</f>
        <v>2</v>
      </c>
      <c r="P7" s="3"/>
      <c r="Q7" s="3"/>
      <c r="R7" s="3"/>
      <c r="S7" s="3"/>
    </row>
    <row r="8" spans="1:19" ht="14.25">
      <c r="A8" s="66" t="s">
        <v>81</v>
      </c>
      <c r="B8" s="66"/>
      <c r="C8" s="3"/>
      <c r="D8" s="3"/>
      <c r="E8" s="3"/>
      <c r="F8" s="2" t="s">
        <v>301</v>
      </c>
      <c r="G8" s="3">
        <v>3</v>
      </c>
      <c r="H8" s="2" t="s">
        <v>302</v>
      </c>
      <c r="I8" s="3">
        <v>3</v>
      </c>
      <c r="J8" s="2"/>
      <c r="K8" s="2"/>
      <c r="L8" s="2"/>
      <c r="M8" s="3"/>
      <c r="N8" s="3"/>
      <c r="O8" s="3"/>
      <c r="P8" s="3"/>
      <c r="Q8" s="3"/>
      <c r="R8" s="3"/>
      <c r="S8" s="3"/>
    </row>
    <row r="9" spans="1:19" ht="15.75">
      <c r="A9" s="67">
        <f>SUM(D9:S9)</f>
        <v>6</v>
      </c>
      <c r="B9" s="67"/>
      <c r="C9" s="2" t="s">
        <v>16</v>
      </c>
      <c r="D9" s="3"/>
      <c r="E9" s="3"/>
      <c r="F9" s="3"/>
      <c r="G9" s="3">
        <v>3</v>
      </c>
      <c r="H9" s="3"/>
      <c r="I9" s="3">
        <v>3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.75" customHeight="1">
      <c r="A10" s="68" t="s">
        <v>303</v>
      </c>
      <c r="B10" s="69" t="s">
        <v>84</v>
      </c>
      <c r="C10" s="70"/>
      <c r="D10" s="2" t="s">
        <v>304</v>
      </c>
      <c r="E10" s="3">
        <v>3</v>
      </c>
      <c r="F10" s="38" t="s">
        <v>64</v>
      </c>
      <c r="G10" s="12">
        <v>3</v>
      </c>
      <c r="H10" s="2" t="s">
        <v>20</v>
      </c>
      <c r="I10" s="3">
        <v>3</v>
      </c>
      <c r="J10" s="2" t="s">
        <v>305</v>
      </c>
      <c r="K10" s="3">
        <v>3</v>
      </c>
      <c r="L10" s="2" t="s">
        <v>121</v>
      </c>
      <c r="M10" s="3">
        <v>1</v>
      </c>
      <c r="N10" s="2" t="s">
        <v>122</v>
      </c>
      <c r="O10" s="3">
        <v>1</v>
      </c>
      <c r="P10" s="2" t="s">
        <v>123</v>
      </c>
      <c r="Q10" s="3">
        <v>1</v>
      </c>
      <c r="R10" s="3"/>
      <c r="S10" s="3"/>
    </row>
    <row r="11" spans="1:19" ht="14.25">
      <c r="A11" s="62"/>
      <c r="B11" s="71"/>
      <c r="C11" s="72"/>
      <c r="D11" s="39" t="s">
        <v>306</v>
      </c>
      <c r="E11" s="12">
        <v>3</v>
      </c>
      <c r="F11" s="38" t="s">
        <v>97</v>
      </c>
      <c r="G11" s="12">
        <v>3</v>
      </c>
      <c r="H11" s="38" t="s">
        <v>59</v>
      </c>
      <c r="I11" s="12">
        <v>3</v>
      </c>
      <c r="J11" s="40" t="s">
        <v>307</v>
      </c>
      <c r="K11" s="40">
        <v>3</v>
      </c>
      <c r="L11" s="2" t="s">
        <v>308</v>
      </c>
      <c r="M11" s="3">
        <v>3</v>
      </c>
      <c r="N11" s="38" t="s">
        <v>309</v>
      </c>
      <c r="O11" s="12">
        <v>3</v>
      </c>
      <c r="P11" s="2" t="s">
        <v>116</v>
      </c>
      <c r="Q11" s="3">
        <v>2</v>
      </c>
      <c r="R11" s="3"/>
      <c r="S11" s="3"/>
    </row>
    <row r="12" spans="1:19" ht="16.5" customHeight="1">
      <c r="A12" s="62"/>
      <c r="B12" s="71"/>
      <c r="C12" s="72"/>
      <c r="D12" s="2" t="s">
        <v>18</v>
      </c>
      <c r="E12" s="3">
        <v>3</v>
      </c>
      <c r="F12" s="6"/>
      <c r="G12" s="6"/>
      <c r="H12" s="3"/>
      <c r="I12" s="3"/>
      <c r="J12" s="2"/>
      <c r="K12" s="2"/>
      <c r="L12" s="6"/>
      <c r="M12" s="6"/>
      <c r="N12" s="40" t="s">
        <v>310</v>
      </c>
      <c r="O12" s="12">
        <v>3</v>
      </c>
      <c r="P12" s="38" t="s">
        <v>26</v>
      </c>
      <c r="Q12" s="12">
        <v>3</v>
      </c>
      <c r="R12" s="3"/>
      <c r="S12" s="3"/>
    </row>
    <row r="13" spans="1:19" ht="16.5" customHeight="1">
      <c r="A13" s="62"/>
      <c r="B13" s="73"/>
      <c r="C13" s="74"/>
      <c r="D13" s="38" t="s">
        <v>28</v>
      </c>
      <c r="E13" s="12">
        <v>3</v>
      </c>
      <c r="F13" s="6"/>
      <c r="G13" s="6"/>
      <c r="H13" s="3"/>
      <c r="I13" s="3"/>
      <c r="J13" s="3"/>
      <c r="K13" s="3"/>
      <c r="L13" s="2"/>
      <c r="M13" s="3">
        <v>0</v>
      </c>
      <c r="N13" s="6"/>
      <c r="O13" s="6"/>
      <c r="P13" s="6"/>
      <c r="Q13" s="6"/>
      <c r="R13" s="3"/>
      <c r="S13" s="3"/>
    </row>
    <row r="14" spans="1:19" ht="16.5" customHeight="1">
      <c r="A14" s="62"/>
      <c r="B14" s="75">
        <f>SUM(D15:S15)</f>
        <v>50</v>
      </c>
      <c r="C14" s="76"/>
      <c r="D14" s="38" t="s">
        <v>23</v>
      </c>
      <c r="E14" s="12">
        <v>3</v>
      </c>
      <c r="F14" s="6"/>
      <c r="G14" s="6"/>
      <c r="H14" s="3"/>
      <c r="I14" s="3"/>
      <c r="J14" s="7"/>
      <c r="K14" s="7"/>
      <c r="L14" s="4"/>
      <c r="M14" s="7"/>
      <c r="N14" s="6"/>
      <c r="O14" s="6"/>
      <c r="P14" s="6"/>
      <c r="Q14" s="6"/>
      <c r="R14" s="3"/>
      <c r="S14" s="3"/>
    </row>
    <row r="15" spans="1:19" ht="16.5" customHeight="1">
      <c r="A15" s="62"/>
      <c r="B15" s="63" t="s">
        <v>16</v>
      </c>
      <c r="C15" s="65"/>
      <c r="D15" s="3"/>
      <c r="E15" s="3">
        <f>SUM(E10:E14)</f>
        <v>15</v>
      </c>
      <c r="F15" s="3"/>
      <c r="G15" s="3">
        <f>SUM(G10:G11)</f>
        <v>6</v>
      </c>
      <c r="H15" s="3"/>
      <c r="I15" s="3">
        <f>SUM(I10:I13)</f>
        <v>6</v>
      </c>
      <c r="J15" s="3"/>
      <c r="K15" s="3">
        <f>SUM(K10:K13)</f>
        <v>6</v>
      </c>
      <c r="L15" s="3"/>
      <c r="M15" s="3">
        <f>SUM(M10:M13)</f>
        <v>4</v>
      </c>
      <c r="N15" s="3"/>
      <c r="O15" s="3">
        <f>SUM(O10:O13)</f>
        <v>7</v>
      </c>
      <c r="P15" s="3"/>
      <c r="Q15" s="9">
        <f>SUM(Q10:Q13)</f>
        <v>6</v>
      </c>
      <c r="R15" s="3"/>
      <c r="S15" s="3"/>
    </row>
    <row r="16" spans="1:19" ht="14.25">
      <c r="A16" s="62"/>
      <c r="B16" s="69" t="s">
        <v>87</v>
      </c>
      <c r="C16" s="70"/>
      <c r="D16" s="2"/>
      <c r="E16" s="3"/>
      <c r="F16" s="38" t="s">
        <v>311</v>
      </c>
      <c r="G16" s="12">
        <v>3</v>
      </c>
      <c r="H16" s="2" t="s">
        <v>24</v>
      </c>
      <c r="I16" s="3">
        <v>3</v>
      </c>
      <c r="J16" s="2" t="s">
        <v>25</v>
      </c>
      <c r="K16" s="3">
        <v>3</v>
      </c>
      <c r="L16" s="2" t="s">
        <v>27</v>
      </c>
      <c r="M16" s="3">
        <v>3</v>
      </c>
      <c r="N16" s="6"/>
      <c r="O16" s="6"/>
      <c r="P16" s="2"/>
      <c r="Q16" s="2"/>
      <c r="R16" s="6"/>
      <c r="S16" s="6"/>
    </row>
    <row r="17" spans="1:19" ht="16.5">
      <c r="A17" s="27"/>
      <c r="B17" s="67">
        <f>SUM(D18:S18)</f>
        <v>12</v>
      </c>
      <c r="C17" s="67"/>
      <c r="D17" s="3"/>
      <c r="E17" s="3"/>
      <c r="F17" s="2"/>
      <c r="G17" s="2"/>
      <c r="H17" s="2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.75" customHeight="1">
      <c r="A18" s="28"/>
      <c r="B18" s="63" t="s">
        <v>16</v>
      </c>
      <c r="C18" s="65"/>
      <c r="D18" s="3"/>
      <c r="E18" s="3">
        <f>SUM(E16:E17)</f>
        <v>0</v>
      </c>
      <c r="F18" s="3"/>
      <c r="G18" s="3">
        <f>SUM(G16:G17)</f>
        <v>3</v>
      </c>
      <c r="H18" s="3"/>
      <c r="I18" s="3">
        <f>SUM(I16:I16)</f>
        <v>3</v>
      </c>
      <c r="J18" s="3"/>
      <c r="K18" s="3">
        <f>SUM(K16:K17)</f>
        <v>3</v>
      </c>
      <c r="L18" s="3"/>
      <c r="M18" s="3">
        <f>SUM(M16:M17)</f>
        <v>3</v>
      </c>
      <c r="N18" s="3"/>
      <c r="O18" s="3"/>
      <c r="P18" s="3"/>
      <c r="Q18" s="3"/>
      <c r="R18" s="3"/>
      <c r="S18" s="3"/>
    </row>
    <row r="19" spans="1:19" ht="16.5" customHeight="1">
      <c r="A19" s="3"/>
      <c r="B19" s="77" t="s">
        <v>30</v>
      </c>
      <c r="C19" s="78"/>
      <c r="D19" s="41"/>
      <c r="E19" s="41">
        <f>E15+E18</f>
        <v>15</v>
      </c>
      <c r="F19" s="41"/>
      <c r="G19" s="41">
        <f>G15+G18</f>
        <v>9</v>
      </c>
      <c r="H19" s="41"/>
      <c r="I19" s="41">
        <f>I15+I18</f>
        <v>9</v>
      </c>
      <c r="J19" s="41"/>
      <c r="K19" s="41">
        <f>K15+K18</f>
        <v>9</v>
      </c>
      <c r="L19" s="41"/>
      <c r="M19" s="41">
        <f>M15+M18</f>
        <v>7</v>
      </c>
      <c r="N19" s="41"/>
      <c r="O19" s="41">
        <f>O15+O18</f>
        <v>7</v>
      </c>
      <c r="P19" s="41"/>
      <c r="Q19" s="41">
        <f>Q15+Q18</f>
        <v>6</v>
      </c>
      <c r="R19" s="41"/>
      <c r="S19" s="41">
        <f>S15+S18</f>
        <v>0</v>
      </c>
    </row>
    <row r="20" spans="1:19" ht="14.25">
      <c r="A20" s="68"/>
      <c r="B20" s="66" t="s">
        <v>89</v>
      </c>
      <c r="C20" s="66"/>
      <c r="D20" s="3"/>
      <c r="E20" s="3"/>
      <c r="F20" s="11" t="s">
        <v>312</v>
      </c>
      <c r="G20" s="3">
        <v>2</v>
      </c>
      <c r="H20" s="2" t="s">
        <v>32</v>
      </c>
      <c r="I20" s="3">
        <v>1</v>
      </c>
      <c r="J20" s="2" t="s">
        <v>32</v>
      </c>
      <c r="K20" s="3">
        <v>1</v>
      </c>
      <c r="L20" s="2" t="s">
        <v>32</v>
      </c>
      <c r="M20" s="3">
        <v>1</v>
      </c>
      <c r="N20" s="2" t="s">
        <v>32</v>
      </c>
      <c r="O20" s="3">
        <v>1</v>
      </c>
      <c r="P20" s="2" t="s">
        <v>32</v>
      </c>
      <c r="Q20" s="3">
        <v>1</v>
      </c>
      <c r="R20" s="2" t="s">
        <v>32</v>
      </c>
      <c r="S20" s="3">
        <v>1</v>
      </c>
    </row>
    <row r="21" spans="1:19" ht="14.25">
      <c r="A21" s="79"/>
      <c r="B21" s="66"/>
      <c r="C21" s="66"/>
      <c r="D21" s="3" t="s">
        <v>313</v>
      </c>
      <c r="E21" s="3">
        <v>0</v>
      </c>
      <c r="F21" s="3" t="s">
        <v>314</v>
      </c>
      <c r="G21" s="3">
        <v>0</v>
      </c>
      <c r="H21" s="2" t="s">
        <v>33</v>
      </c>
      <c r="I21" s="3">
        <v>1</v>
      </c>
      <c r="J21" s="2" t="s">
        <v>33</v>
      </c>
      <c r="K21" s="3">
        <v>1</v>
      </c>
      <c r="L21" s="3"/>
      <c r="M21" s="3"/>
      <c r="N21" s="3"/>
      <c r="O21" s="3"/>
      <c r="P21" s="3"/>
      <c r="Q21" s="3"/>
      <c r="R21" s="3"/>
      <c r="S21" s="3"/>
    </row>
    <row r="22" spans="1:19" ht="14.25" customHeight="1">
      <c r="A22" s="68" t="s">
        <v>315</v>
      </c>
      <c r="B22" s="66" t="s">
        <v>316</v>
      </c>
      <c r="C22" s="66"/>
      <c r="D22" s="2" t="s">
        <v>55</v>
      </c>
      <c r="E22" s="3">
        <v>3</v>
      </c>
      <c r="F22" s="2" t="s">
        <v>46</v>
      </c>
      <c r="G22" s="3">
        <v>3</v>
      </c>
      <c r="H22" s="2" t="s">
        <v>91</v>
      </c>
      <c r="I22" s="3">
        <v>3</v>
      </c>
      <c r="J22" s="2" t="s">
        <v>71</v>
      </c>
      <c r="K22" s="3">
        <v>3</v>
      </c>
      <c r="L22" s="2" t="s">
        <v>36</v>
      </c>
      <c r="M22" s="3">
        <v>3</v>
      </c>
      <c r="N22" s="2" t="s">
        <v>47</v>
      </c>
      <c r="O22" s="3">
        <v>3</v>
      </c>
      <c r="P22" s="2" t="s">
        <v>35</v>
      </c>
      <c r="Q22" s="3">
        <v>3</v>
      </c>
      <c r="R22" s="2" t="s">
        <v>92</v>
      </c>
      <c r="S22" s="3">
        <v>3</v>
      </c>
    </row>
    <row r="23" spans="1:19" ht="28.5" customHeight="1">
      <c r="A23" s="80"/>
      <c r="B23" s="66"/>
      <c r="C23" s="66"/>
      <c r="D23" s="3" t="s">
        <v>126</v>
      </c>
      <c r="E23" s="3">
        <v>3</v>
      </c>
      <c r="F23" s="2" t="s">
        <v>53</v>
      </c>
      <c r="G23" s="3">
        <v>3</v>
      </c>
      <c r="H23" s="8" t="s">
        <v>48</v>
      </c>
      <c r="I23" s="9">
        <v>3</v>
      </c>
      <c r="J23" s="2" t="s">
        <v>38</v>
      </c>
      <c r="K23" s="3">
        <v>3</v>
      </c>
      <c r="L23" s="8" t="s">
        <v>41</v>
      </c>
      <c r="M23" s="9">
        <v>3</v>
      </c>
      <c r="N23" s="2" t="s">
        <v>93</v>
      </c>
      <c r="O23" s="3">
        <v>3</v>
      </c>
      <c r="P23" s="8" t="s">
        <v>45</v>
      </c>
      <c r="Q23" s="9">
        <v>3</v>
      </c>
      <c r="R23" s="2" t="s">
        <v>317</v>
      </c>
      <c r="S23" s="3">
        <v>2</v>
      </c>
    </row>
    <row r="24" spans="1:19" ht="14.25">
      <c r="A24" s="80"/>
      <c r="B24" s="66"/>
      <c r="C24" s="66"/>
      <c r="D24" s="2"/>
      <c r="E24" s="2"/>
      <c r="F24" s="8" t="s">
        <v>43</v>
      </c>
      <c r="G24" s="9">
        <v>3</v>
      </c>
      <c r="H24" s="2"/>
      <c r="I24" s="2"/>
      <c r="J24" s="8" t="s">
        <v>40</v>
      </c>
      <c r="K24" s="9">
        <v>3</v>
      </c>
      <c r="L24" s="2" t="s">
        <v>95</v>
      </c>
      <c r="M24" s="3">
        <v>3</v>
      </c>
      <c r="N24" s="9"/>
      <c r="O24" s="9"/>
      <c r="P24" s="2" t="s">
        <v>96</v>
      </c>
      <c r="Q24" s="3">
        <v>3</v>
      </c>
      <c r="R24" s="8"/>
      <c r="S24" s="9"/>
    </row>
    <row r="25" spans="1:19" ht="14.25">
      <c r="A25" s="80"/>
      <c r="B25" s="66"/>
      <c r="C25" s="66"/>
      <c r="D25" s="38"/>
      <c r="E25" s="2"/>
      <c r="F25" s="2" t="s">
        <v>52</v>
      </c>
      <c r="G25" s="3">
        <v>3</v>
      </c>
      <c r="H25" s="2"/>
      <c r="I25" s="2"/>
      <c r="J25" s="3"/>
      <c r="K25" s="3"/>
      <c r="N25" s="3"/>
      <c r="O25" s="3"/>
      <c r="R25" s="3"/>
      <c r="S25" s="3"/>
    </row>
    <row r="26" spans="1:19" ht="16.5" customHeight="1">
      <c r="A26" s="80"/>
      <c r="B26" s="81" t="s">
        <v>318</v>
      </c>
      <c r="C26" s="82"/>
      <c r="D26" s="38" t="s">
        <v>319</v>
      </c>
      <c r="E26" s="38">
        <v>3</v>
      </c>
      <c r="F26" s="12" t="s">
        <v>320</v>
      </c>
      <c r="G26" s="12">
        <v>3</v>
      </c>
      <c r="H26" s="2" t="s">
        <v>321</v>
      </c>
      <c r="I26" s="3">
        <v>3</v>
      </c>
      <c r="J26" s="3" t="s">
        <v>322</v>
      </c>
      <c r="K26" s="3">
        <v>3</v>
      </c>
      <c r="L26" s="2" t="s">
        <v>49</v>
      </c>
      <c r="M26" s="3">
        <v>3</v>
      </c>
      <c r="N26" s="2" t="s">
        <v>56</v>
      </c>
      <c r="O26" s="3">
        <v>3</v>
      </c>
      <c r="P26" s="2" t="s">
        <v>99</v>
      </c>
      <c r="Q26" s="3">
        <v>3</v>
      </c>
      <c r="R26" s="2" t="s">
        <v>323</v>
      </c>
      <c r="S26" s="3">
        <v>3</v>
      </c>
    </row>
    <row r="27" spans="1:19" ht="14.25">
      <c r="A27" s="80"/>
      <c r="B27" s="81"/>
      <c r="C27" s="82"/>
      <c r="D27" s="2"/>
      <c r="E27" s="3"/>
      <c r="F27" s="2" t="s">
        <v>58</v>
      </c>
      <c r="G27" s="3">
        <v>3</v>
      </c>
      <c r="H27" s="2" t="s">
        <v>17</v>
      </c>
      <c r="I27" s="3">
        <v>3</v>
      </c>
      <c r="J27" s="3" t="s">
        <v>66</v>
      </c>
      <c r="K27" s="3">
        <v>3</v>
      </c>
      <c r="L27" s="2" t="s">
        <v>100</v>
      </c>
      <c r="M27" s="3">
        <v>3</v>
      </c>
      <c r="N27" s="2" t="s">
        <v>61</v>
      </c>
      <c r="O27" s="3">
        <v>3</v>
      </c>
      <c r="P27" s="2" t="s">
        <v>70</v>
      </c>
      <c r="Q27" s="3">
        <v>3</v>
      </c>
      <c r="R27" s="2" t="s">
        <v>63</v>
      </c>
      <c r="S27" s="3">
        <v>3</v>
      </c>
    </row>
    <row r="28" spans="1:17" ht="14.25">
      <c r="A28" s="80"/>
      <c r="B28" s="81"/>
      <c r="C28" s="82"/>
      <c r="D28" s="3"/>
      <c r="E28" s="3"/>
      <c r="F28" s="3"/>
      <c r="G28" s="3"/>
      <c r="H28" s="2" t="s">
        <v>54</v>
      </c>
      <c r="I28" s="3">
        <v>3</v>
      </c>
      <c r="J28" s="6"/>
      <c r="K28" s="6"/>
      <c r="L28" s="11" t="s">
        <v>324</v>
      </c>
      <c r="M28" s="3">
        <v>3</v>
      </c>
      <c r="N28" s="38" t="s">
        <v>101</v>
      </c>
      <c r="O28" s="12">
        <v>3</v>
      </c>
      <c r="P28" s="2" t="s">
        <v>44</v>
      </c>
      <c r="Q28" s="3">
        <v>3</v>
      </c>
    </row>
    <row r="29" spans="1:19" ht="14.25">
      <c r="A29" s="80"/>
      <c r="B29" s="81"/>
      <c r="C29" s="83"/>
      <c r="D29" s="26"/>
      <c r="E29" s="8"/>
      <c r="F29" s="5"/>
      <c r="G29" s="3"/>
      <c r="H29" s="2" t="s">
        <v>29</v>
      </c>
      <c r="I29" s="3">
        <v>3</v>
      </c>
      <c r="N29" s="39" t="s">
        <v>325</v>
      </c>
      <c r="O29" s="12">
        <v>1</v>
      </c>
      <c r="P29" s="2" t="s">
        <v>72</v>
      </c>
      <c r="Q29" s="3">
        <v>3</v>
      </c>
      <c r="R29" s="2"/>
      <c r="S29" s="3"/>
    </row>
    <row r="30" spans="1:19" ht="14.25">
      <c r="A30" s="80"/>
      <c r="B30" s="81"/>
      <c r="C30" s="82"/>
      <c r="D30" s="3"/>
      <c r="E30" s="3"/>
      <c r="F30" s="3"/>
      <c r="G30" s="3"/>
      <c r="H30" s="2"/>
      <c r="I30" s="2"/>
      <c r="J30" s="8"/>
      <c r="K30" s="9"/>
      <c r="L30" s="3"/>
      <c r="M30" s="3"/>
      <c r="P30" s="39" t="s">
        <v>326</v>
      </c>
      <c r="Q30" s="42">
        <v>1</v>
      </c>
      <c r="R30" s="2"/>
      <c r="S30" s="3"/>
    </row>
    <row r="31" spans="1:17" s="18" customFormat="1" ht="14.25" customHeight="1">
      <c r="A31" s="80"/>
      <c r="B31" s="84" t="s">
        <v>327</v>
      </c>
      <c r="C31" s="85"/>
      <c r="D31" s="3"/>
      <c r="E31" s="3"/>
      <c r="F31" s="3"/>
      <c r="G31" s="3"/>
      <c r="H31" s="11" t="s">
        <v>328</v>
      </c>
      <c r="I31" s="3">
        <v>3</v>
      </c>
      <c r="J31" s="11" t="s">
        <v>329</v>
      </c>
      <c r="K31" s="3">
        <v>3</v>
      </c>
      <c r="L31" s="11" t="s">
        <v>330</v>
      </c>
      <c r="M31" s="3">
        <v>3</v>
      </c>
      <c r="N31" s="43" t="s">
        <v>331</v>
      </c>
      <c r="O31" s="43">
        <v>3</v>
      </c>
      <c r="P31" s="2" t="s">
        <v>67</v>
      </c>
      <c r="Q31" s="3">
        <v>3</v>
      </c>
    </row>
    <row r="32" spans="1:19" s="18" customFormat="1" ht="14.25">
      <c r="A32" s="80"/>
      <c r="B32" s="86"/>
      <c r="C32" s="87"/>
      <c r="D32" s="3"/>
      <c r="E32" s="3"/>
      <c r="F32" s="3"/>
      <c r="G32" s="3"/>
      <c r="H32" s="11" t="s">
        <v>332</v>
      </c>
      <c r="I32" s="3">
        <v>3</v>
      </c>
      <c r="J32" s="38" t="s">
        <v>21</v>
      </c>
      <c r="K32" s="12">
        <v>3</v>
      </c>
      <c r="L32" s="11" t="s">
        <v>333</v>
      </c>
      <c r="M32" s="3">
        <v>3</v>
      </c>
      <c r="N32" s="11" t="s">
        <v>334</v>
      </c>
      <c r="O32" s="3">
        <v>3</v>
      </c>
      <c r="P32" s="3"/>
      <c r="Q32" s="3"/>
      <c r="R32" s="3"/>
      <c r="S32" s="3"/>
    </row>
    <row r="33" spans="1:19" s="18" customFormat="1" ht="14.25">
      <c r="A33" s="80"/>
      <c r="B33" s="88"/>
      <c r="C33" s="89"/>
      <c r="D33" s="3"/>
      <c r="E33" s="3"/>
      <c r="F33" s="3"/>
      <c r="G33" s="3"/>
      <c r="H33" s="2" t="s">
        <v>335</v>
      </c>
      <c r="I33" s="3">
        <v>3</v>
      </c>
      <c r="L33" s="11"/>
      <c r="M33" s="3"/>
      <c r="N33" s="3"/>
      <c r="O33" s="3"/>
      <c r="P33" s="3"/>
      <c r="Q33" s="3"/>
      <c r="R33" s="3"/>
      <c r="S33" s="3"/>
    </row>
    <row r="34" spans="1:19" s="18" customFormat="1" ht="30.75" customHeight="1">
      <c r="A34" s="6" t="s">
        <v>73</v>
      </c>
      <c r="B34" s="6" t="s">
        <v>74</v>
      </c>
      <c r="C34" s="90" t="s">
        <v>118</v>
      </c>
      <c r="D34" s="90"/>
      <c r="E34" s="22">
        <v>34</v>
      </c>
      <c r="F34" s="91" t="s">
        <v>336</v>
      </c>
      <c r="G34" s="92"/>
      <c r="H34" s="92"/>
      <c r="I34" s="92"/>
      <c r="J34" s="92"/>
      <c r="K34" s="92"/>
      <c r="L34" s="92"/>
      <c r="M34" s="92"/>
      <c r="N34" s="93"/>
      <c r="O34" s="22"/>
      <c r="P34" s="22"/>
      <c r="Q34" s="22"/>
      <c r="R34" s="22"/>
      <c r="S34" s="22"/>
    </row>
    <row r="35" spans="1:19" s="18" customFormat="1" ht="14.25" customHeight="1">
      <c r="A35" s="22"/>
      <c r="B35" s="22"/>
      <c r="C35" s="90" t="s">
        <v>81</v>
      </c>
      <c r="D35" s="90"/>
      <c r="E35" s="22">
        <v>6</v>
      </c>
      <c r="F35" s="91" t="s">
        <v>337</v>
      </c>
      <c r="G35" s="92"/>
      <c r="H35" s="92"/>
      <c r="I35" s="92"/>
      <c r="J35" s="92"/>
      <c r="K35" s="92"/>
      <c r="L35" s="92"/>
      <c r="M35" s="92"/>
      <c r="N35" s="93"/>
      <c r="O35" s="22"/>
      <c r="P35" s="22"/>
      <c r="Q35" s="22"/>
      <c r="R35" s="22"/>
      <c r="S35" s="22"/>
    </row>
    <row r="36" spans="1:19" s="18" customFormat="1" ht="14.25" customHeight="1">
      <c r="A36" s="22"/>
      <c r="B36" s="22"/>
      <c r="C36" s="90" t="s">
        <v>75</v>
      </c>
      <c r="D36" s="90"/>
      <c r="E36" s="22">
        <v>62</v>
      </c>
      <c r="F36" s="94"/>
      <c r="G36" s="95"/>
      <c r="H36" s="95"/>
      <c r="I36" s="95"/>
      <c r="J36" s="95"/>
      <c r="K36" s="95"/>
      <c r="L36" s="95"/>
      <c r="M36" s="95"/>
      <c r="N36" s="96"/>
      <c r="O36" s="22"/>
      <c r="P36" s="22"/>
      <c r="Q36" s="22"/>
      <c r="R36" s="22"/>
      <c r="S36" s="22"/>
    </row>
    <row r="37" spans="1:19" ht="16.5">
      <c r="A37" s="22"/>
      <c r="B37" s="22"/>
      <c r="C37" s="90" t="s">
        <v>76</v>
      </c>
      <c r="D37" s="90"/>
      <c r="E37" s="22">
        <v>28</v>
      </c>
      <c r="F37" s="94"/>
      <c r="G37" s="95"/>
      <c r="H37" s="95"/>
      <c r="I37" s="95"/>
      <c r="J37" s="95"/>
      <c r="K37" s="95"/>
      <c r="L37" s="95"/>
      <c r="M37" s="95"/>
      <c r="N37" s="96"/>
      <c r="O37" s="22"/>
      <c r="P37" s="22"/>
      <c r="Q37" s="22"/>
      <c r="R37" s="22"/>
      <c r="S37" s="22"/>
    </row>
    <row r="38" spans="1:19" ht="16.5" customHeight="1">
      <c r="A38" s="22"/>
      <c r="B38" s="22"/>
      <c r="C38" s="90" t="s">
        <v>77</v>
      </c>
      <c r="D38" s="90"/>
      <c r="E38" s="22">
        <f>SUM(E34:E37)</f>
        <v>130</v>
      </c>
      <c r="F38" s="91" t="s">
        <v>338</v>
      </c>
      <c r="G38" s="92"/>
      <c r="H38" s="92"/>
      <c r="I38" s="92"/>
      <c r="J38" s="92"/>
      <c r="K38" s="92"/>
      <c r="L38" s="92"/>
      <c r="M38" s="92"/>
      <c r="N38" s="93"/>
      <c r="O38" s="22"/>
      <c r="P38" s="22"/>
      <c r="Q38" s="22"/>
      <c r="R38" s="22"/>
      <c r="S38" s="22"/>
    </row>
    <row r="39" spans="1:19" ht="16.5" customHeight="1">
      <c r="A39" s="22"/>
      <c r="B39" s="45" t="s">
        <v>119</v>
      </c>
      <c r="C39" s="100" t="s">
        <v>339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2"/>
      <c r="P39" s="102"/>
      <c r="Q39" s="102"/>
      <c r="R39" s="102"/>
      <c r="S39" s="102"/>
    </row>
    <row r="40" spans="1:19" ht="14.25" customHeight="1">
      <c r="A40" s="22"/>
      <c r="B40" s="6" t="s">
        <v>340</v>
      </c>
      <c r="C40" s="100" t="s">
        <v>341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2"/>
      <c r="P40" s="102"/>
      <c r="Q40" s="102"/>
      <c r="R40" s="102"/>
      <c r="S40" s="102"/>
    </row>
    <row r="41" spans="1:19" ht="16.5">
      <c r="A41" s="6"/>
      <c r="B41" s="6" t="s">
        <v>342</v>
      </c>
      <c r="C41" s="97" t="s">
        <v>343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9"/>
    </row>
    <row r="42" spans="1:19" ht="14.25" customHeight="1">
      <c r="A42" s="22"/>
      <c r="B42" s="6" t="s">
        <v>344</v>
      </c>
      <c r="C42" s="100" t="s">
        <v>345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1:19" ht="16.5">
      <c r="A43" s="6"/>
      <c r="B43" s="6"/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9"/>
    </row>
  </sheetData>
  <sheetProtection/>
  <mergeCells count="38">
    <mergeCell ref="C41:S41"/>
    <mergeCell ref="C42:S42"/>
    <mergeCell ref="C43:S43"/>
    <mergeCell ref="C37:D37"/>
    <mergeCell ref="F37:N37"/>
    <mergeCell ref="C38:D38"/>
    <mergeCell ref="F38:N38"/>
    <mergeCell ref="C39:S39"/>
    <mergeCell ref="C40:S40"/>
    <mergeCell ref="C34:D34"/>
    <mergeCell ref="F34:N34"/>
    <mergeCell ref="C35:D35"/>
    <mergeCell ref="F35:N35"/>
    <mergeCell ref="C36:D36"/>
    <mergeCell ref="F36:N36"/>
    <mergeCell ref="B17:C17"/>
    <mergeCell ref="B18:C18"/>
    <mergeCell ref="B19:C19"/>
    <mergeCell ref="A20:A21"/>
    <mergeCell ref="B20:C21"/>
    <mergeCell ref="A22:A33"/>
    <mergeCell ref="B22:C25"/>
    <mergeCell ref="B26:C30"/>
    <mergeCell ref="B31:C33"/>
    <mergeCell ref="A7:C7"/>
    <mergeCell ref="A8:B8"/>
    <mergeCell ref="A9:B9"/>
    <mergeCell ref="A10:A16"/>
    <mergeCell ref="B10:C13"/>
    <mergeCell ref="B14:C14"/>
    <mergeCell ref="B15:C15"/>
    <mergeCell ref="B16:C16"/>
    <mergeCell ref="A1:C1"/>
    <mergeCell ref="A2:C2"/>
    <mergeCell ref="A3:C3"/>
    <mergeCell ref="A4:C4"/>
    <mergeCell ref="A5:C5"/>
    <mergeCell ref="A6:C6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scale="64" r:id="rId1"/>
  <headerFooter alignWithMargins="0">
    <oddHeader>&amp;C數位應用學系 104學年度日間部課程總表&amp;R104.04.07一百零三學年度第二學期第一次系課程委員會議通過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3">
      <selection activeCell="H31" sqref="H31"/>
    </sheetView>
  </sheetViews>
  <sheetFormatPr defaultColWidth="9.00390625" defaultRowHeight="16.5"/>
  <cols>
    <col min="1" max="9" width="15.625" style="1" customWidth="1"/>
    <col min="10" max="16384" width="9.00390625" style="1" customWidth="1"/>
  </cols>
  <sheetData>
    <row r="1" spans="1:9" ht="14.25">
      <c r="A1" s="6" t="s">
        <v>129</v>
      </c>
      <c r="B1" s="14" t="s">
        <v>0</v>
      </c>
      <c r="C1" s="14" t="s">
        <v>8</v>
      </c>
      <c r="D1" s="14" t="s">
        <v>1</v>
      </c>
      <c r="E1" s="14" t="s">
        <v>8</v>
      </c>
      <c r="F1" s="14" t="s">
        <v>2</v>
      </c>
      <c r="G1" s="14" t="s">
        <v>8</v>
      </c>
      <c r="H1" s="14" t="s">
        <v>3</v>
      </c>
      <c r="I1" s="14" t="s">
        <v>8</v>
      </c>
    </row>
    <row r="2" spans="1:9" ht="14.25" customHeight="1">
      <c r="A2" s="104" t="s">
        <v>130</v>
      </c>
      <c r="B2" s="15" t="s">
        <v>131</v>
      </c>
      <c r="C2" s="16">
        <v>1</v>
      </c>
      <c r="D2" s="15" t="s">
        <v>132</v>
      </c>
      <c r="E2" s="16">
        <v>1</v>
      </c>
      <c r="F2" s="15"/>
      <c r="G2" s="16"/>
      <c r="H2" s="15"/>
      <c r="I2" s="16"/>
    </row>
    <row r="3" spans="1:9" ht="15" customHeight="1">
      <c r="A3" s="105"/>
      <c r="B3" s="15" t="s">
        <v>133</v>
      </c>
      <c r="C3" s="16">
        <v>3</v>
      </c>
      <c r="D3" s="15" t="s">
        <v>134</v>
      </c>
      <c r="E3" s="16">
        <v>3</v>
      </c>
      <c r="F3" s="15"/>
      <c r="G3" s="16"/>
      <c r="H3" s="15"/>
      <c r="I3" s="16"/>
    </row>
    <row r="4" spans="1:9" ht="14.25">
      <c r="A4" s="2" t="s">
        <v>16</v>
      </c>
      <c r="B4" s="13"/>
      <c r="C4" s="13">
        <f>SUM(C2:C3)</f>
        <v>4</v>
      </c>
      <c r="D4" s="13"/>
      <c r="E4" s="13">
        <f>SUM(E2:E3)</f>
        <v>4</v>
      </c>
      <c r="F4" s="13"/>
      <c r="G4" s="13"/>
      <c r="H4" s="13"/>
      <c r="I4" s="13"/>
    </row>
    <row r="5" spans="1:9" s="23" customFormat="1" ht="14.25">
      <c r="A5" s="66" t="s">
        <v>31</v>
      </c>
      <c r="B5" s="13" t="s">
        <v>135</v>
      </c>
      <c r="C5" s="13">
        <v>3</v>
      </c>
      <c r="D5" s="13" t="s">
        <v>136</v>
      </c>
      <c r="E5" s="13">
        <v>3</v>
      </c>
      <c r="F5" s="13" t="s">
        <v>137</v>
      </c>
      <c r="G5" s="13">
        <v>1</v>
      </c>
      <c r="H5" s="13" t="s">
        <v>138</v>
      </c>
      <c r="I5" s="13">
        <v>1</v>
      </c>
    </row>
    <row r="6" spans="1:9" s="23" customFormat="1" ht="14.25">
      <c r="A6" s="105"/>
      <c r="B6" s="13" t="s">
        <v>139</v>
      </c>
      <c r="C6" s="13">
        <v>3</v>
      </c>
      <c r="D6" s="13" t="s">
        <v>140</v>
      </c>
      <c r="E6" s="13">
        <v>3</v>
      </c>
      <c r="F6" s="13" t="s">
        <v>141</v>
      </c>
      <c r="G6" s="13">
        <v>3</v>
      </c>
      <c r="H6" s="13" t="s">
        <v>142</v>
      </c>
      <c r="I6" s="13">
        <v>3</v>
      </c>
    </row>
    <row r="7" spans="1:9" s="23" customFormat="1" ht="14.25">
      <c r="A7" s="105"/>
      <c r="B7" s="13" t="s">
        <v>143</v>
      </c>
      <c r="C7" s="13">
        <v>3</v>
      </c>
      <c r="D7" s="13" t="s">
        <v>144</v>
      </c>
      <c r="E7" s="13">
        <v>3</v>
      </c>
      <c r="F7" s="13" t="s">
        <v>145</v>
      </c>
      <c r="G7" s="13">
        <v>3</v>
      </c>
      <c r="H7" s="13" t="s">
        <v>146</v>
      </c>
      <c r="I7" s="13">
        <v>3</v>
      </c>
    </row>
    <row r="8" spans="1:9" s="23" customFormat="1" ht="14.25">
      <c r="A8" s="105"/>
      <c r="B8" s="13" t="s">
        <v>147</v>
      </c>
      <c r="C8" s="13">
        <v>3</v>
      </c>
      <c r="D8" s="13" t="s">
        <v>148</v>
      </c>
      <c r="E8" s="13">
        <v>3</v>
      </c>
      <c r="F8" s="13" t="s">
        <v>149</v>
      </c>
      <c r="G8" s="13">
        <v>3</v>
      </c>
      <c r="H8" s="13" t="s">
        <v>150</v>
      </c>
      <c r="I8" s="13">
        <v>3</v>
      </c>
    </row>
    <row r="9" spans="1:9" s="23" customFormat="1" ht="25.5">
      <c r="A9" s="105"/>
      <c r="B9" s="13" t="s">
        <v>151</v>
      </c>
      <c r="C9" s="13">
        <v>3</v>
      </c>
      <c r="D9" s="13" t="s">
        <v>152</v>
      </c>
      <c r="E9" s="13">
        <v>3</v>
      </c>
      <c r="F9" s="13" t="s">
        <v>153</v>
      </c>
      <c r="G9" s="13">
        <v>3</v>
      </c>
      <c r="H9" s="13" t="s">
        <v>154</v>
      </c>
      <c r="I9" s="13">
        <v>3</v>
      </c>
    </row>
    <row r="10" spans="1:9" s="23" customFormat="1" ht="14.25">
      <c r="A10" s="105"/>
      <c r="B10" s="13" t="s">
        <v>155</v>
      </c>
      <c r="C10" s="13">
        <v>3</v>
      </c>
      <c r="D10" s="13" t="s">
        <v>156</v>
      </c>
      <c r="E10" s="13">
        <v>3</v>
      </c>
      <c r="F10" s="13" t="s">
        <v>157</v>
      </c>
      <c r="G10" s="13">
        <v>3</v>
      </c>
      <c r="H10" s="13" t="s">
        <v>158</v>
      </c>
      <c r="I10" s="13">
        <v>3</v>
      </c>
    </row>
    <row r="11" spans="1:9" s="23" customFormat="1" ht="14.25">
      <c r="A11" s="105"/>
      <c r="B11" s="13" t="s">
        <v>159</v>
      </c>
      <c r="C11" s="13">
        <v>3</v>
      </c>
      <c r="D11" s="13" t="s">
        <v>160</v>
      </c>
      <c r="E11" s="13">
        <v>3</v>
      </c>
      <c r="F11" s="13" t="s">
        <v>161</v>
      </c>
      <c r="G11" s="13">
        <v>3</v>
      </c>
      <c r="H11" s="13" t="s">
        <v>162</v>
      </c>
      <c r="I11" s="13">
        <v>3</v>
      </c>
    </row>
    <row r="12" spans="1:9" s="23" customFormat="1" ht="14.25">
      <c r="A12" s="105"/>
      <c r="B12" s="13" t="s">
        <v>163</v>
      </c>
      <c r="C12" s="13">
        <v>3</v>
      </c>
      <c r="D12" s="13" t="s">
        <v>164</v>
      </c>
      <c r="E12" s="13">
        <v>3</v>
      </c>
      <c r="F12" s="13" t="s">
        <v>165</v>
      </c>
      <c r="G12" s="13">
        <v>3</v>
      </c>
      <c r="H12" s="13" t="s">
        <v>166</v>
      </c>
      <c r="I12" s="13">
        <v>3</v>
      </c>
    </row>
    <row r="13" spans="1:9" s="23" customFormat="1" ht="14.25">
      <c r="A13" s="105"/>
      <c r="B13" s="13" t="s">
        <v>167</v>
      </c>
      <c r="C13" s="13">
        <v>3</v>
      </c>
      <c r="D13" s="13" t="s">
        <v>168</v>
      </c>
      <c r="E13" s="13">
        <v>3</v>
      </c>
      <c r="F13" s="13" t="s">
        <v>169</v>
      </c>
      <c r="G13" s="13">
        <v>3</v>
      </c>
      <c r="H13" s="13" t="s">
        <v>170</v>
      </c>
      <c r="I13" s="13">
        <v>3</v>
      </c>
    </row>
    <row r="14" spans="1:9" s="23" customFormat="1" ht="25.5">
      <c r="A14" s="105"/>
      <c r="B14" s="13" t="s">
        <v>171</v>
      </c>
      <c r="C14" s="13">
        <v>3</v>
      </c>
      <c r="D14" s="13" t="s">
        <v>172</v>
      </c>
      <c r="E14" s="13">
        <v>3</v>
      </c>
      <c r="F14" s="13" t="s">
        <v>173</v>
      </c>
      <c r="G14" s="13">
        <v>3</v>
      </c>
      <c r="H14" s="13" t="s">
        <v>174</v>
      </c>
      <c r="I14" s="13">
        <v>3</v>
      </c>
    </row>
    <row r="15" spans="1:9" s="23" customFormat="1" ht="14.25">
      <c r="A15" s="105"/>
      <c r="B15" s="13" t="s">
        <v>175</v>
      </c>
      <c r="C15" s="13">
        <v>3</v>
      </c>
      <c r="D15" s="13" t="s">
        <v>176</v>
      </c>
      <c r="E15" s="13">
        <v>3</v>
      </c>
      <c r="F15" s="13" t="s">
        <v>177</v>
      </c>
      <c r="G15" s="13">
        <v>3</v>
      </c>
      <c r="H15" s="13" t="s">
        <v>178</v>
      </c>
      <c r="I15" s="13">
        <v>3</v>
      </c>
    </row>
    <row r="16" spans="1:9" s="23" customFormat="1" ht="25.5">
      <c r="A16" s="105"/>
      <c r="B16" s="13" t="s">
        <v>179</v>
      </c>
      <c r="C16" s="13">
        <v>3</v>
      </c>
      <c r="D16" s="13" t="s">
        <v>180</v>
      </c>
      <c r="E16" s="13">
        <v>3</v>
      </c>
      <c r="F16" s="13" t="s">
        <v>181</v>
      </c>
      <c r="G16" s="13">
        <v>3</v>
      </c>
      <c r="H16" s="13" t="s">
        <v>182</v>
      </c>
      <c r="I16" s="13">
        <v>3</v>
      </c>
    </row>
    <row r="17" spans="1:9" s="23" customFormat="1" ht="14.25">
      <c r="A17" s="105"/>
      <c r="B17" s="13" t="s">
        <v>183</v>
      </c>
      <c r="C17" s="13">
        <v>3</v>
      </c>
      <c r="D17" s="13" t="s">
        <v>184</v>
      </c>
      <c r="E17" s="13">
        <v>3</v>
      </c>
      <c r="F17" s="13" t="s">
        <v>185</v>
      </c>
      <c r="G17" s="13">
        <v>3</v>
      </c>
      <c r="H17" s="13" t="s">
        <v>186</v>
      </c>
      <c r="I17" s="13">
        <v>3</v>
      </c>
    </row>
    <row r="18" spans="1:9" s="23" customFormat="1" ht="14.25">
      <c r="A18" s="105"/>
      <c r="B18" s="13" t="s">
        <v>187</v>
      </c>
      <c r="C18" s="13">
        <v>3</v>
      </c>
      <c r="D18" s="13"/>
      <c r="E18" s="13"/>
      <c r="F18" s="13" t="s">
        <v>188</v>
      </c>
      <c r="G18" s="13">
        <v>3</v>
      </c>
      <c r="H18" s="13" t="s">
        <v>189</v>
      </c>
      <c r="I18" s="13">
        <v>3</v>
      </c>
    </row>
    <row r="19" spans="1:9" s="23" customFormat="1" ht="25.5">
      <c r="A19" s="105"/>
      <c r="B19" s="13" t="s">
        <v>190</v>
      </c>
      <c r="C19" s="13">
        <v>3</v>
      </c>
      <c r="D19" s="13"/>
      <c r="E19" s="13"/>
      <c r="F19" s="13"/>
      <c r="G19" s="13"/>
      <c r="H19" s="13" t="s">
        <v>191</v>
      </c>
      <c r="I19" s="13">
        <v>3</v>
      </c>
    </row>
    <row r="20" spans="1:9" s="23" customFormat="1" ht="25.5">
      <c r="A20" s="105"/>
      <c r="B20" s="13" t="s">
        <v>192</v>
      </c>
      <c r="C20" s="13">
        <v>3</v>
      </c>
      <c r="D20" s="13"/>
      <c r="E20" s="13"/>
      <c r="F20" s="13"/>
      <c r="G20" s="13"/>
      <c r="H20" s="13"/>
      <c r="I20" s="13"/>
    </row>
    <row r="21" spans="1:9" s="23" customFormat="1" ht="14.25">
      <c r="A21" s="105"/>
      <c r="B21" s="13" t="s">
        <v>193</v>
      </c>
      <c r="C21" s="13">
        <v>3</v>
      </c>
      <c r="D21" s="13" t="s">
        <v>194</v>
      </c>
      <c r="E21" s="13">
        <v>3</v>
      </c>
      <c r="F21" s="13" t="s">
        <v>195</v>
      </c>
      <c r="G21" s="13">
        <v>3</v>
      </c>
      <c r="H21" s="13" t="s">
        <v>196</v>
      </c>
      <c r="I21" s="13">
        <v>3</v>
      </c>
    </row>
    <row r="22" spans="1:9" s="23" customFormat="1" ht="14.25">
      <c r="A22" s="105"/>
      <c r="B22" s="13" t="s">
        <v>197</v>
      </c>
      <c r="C22" s="13">
        <v>3</v>
      </c>
      <c r="D22" s="13" t="s">
        <v>198</v>
      </c>
      <c r="E22" s="13">
        <v>3</v>
      </c>
      <c r="F22" s="13" t="s">
        <v>199</v>
      </c>
      <c r="G22" s="13">
        <v>3</v>
      </c>
      <c r="H22" s="13" t="s">
        <v>200</v>
      </c>
      <c r="I22" s="13">
        <v>3</v>
      </c>
    </row>
    <row r="23" spans="1:9" s="23" customFormat="1" ht="14.25">
      <c r="A23" s="105"/>
      <c r="B23" s="13" t="s">
        <v>201</v>
      </c>
      <c r="C23" s="13">
        <v>3</v>
      </c>
      <c r="D23" s="13" t="s">
        <v>202</v>
      </c>
      <c r="E23" s="13">
        <v>3</v>
      </c>
      <c r="F23" s="13" t="s">
        <v>203</v>
      </c>
      <c r="G23" s="13">
        <v>3</v>
      </c>
      <c r="H23" s="13" t="s">
        <v>204</v>
      </c>
      <c r="I23" s="13">
        <v>3</v>
      </c>
    </row>
    <row r="24" spans="1:9" s="23" customFormat="1" ht="14.25">
      <c r="A24" s="105"/>
      <c r="B24" s="13" t="s">
        <v>205</v>
      </c>
      <c r="C24" s="13">
        <v>3</v>
      </c>
      <c r="D24" s="13" t="s">
        <v>206</v>
      </c>
      <c r="E24" s="13">
        <v>3</v>
      </c>
      <c r="F24" s="13" t="s">
        <v>207</v>
      </c>
      <c r="G24" s="13">
        <v>3</v>
      </c>
      <c r="H24" s="13" t="s">
        <v>208</v>
      </c>
      <c r="I24" s="13">
        <v>3</v>
      </c>
    </row>
    <row r="25" spans="1:9" s="23" customFormat="1" ht="14.25">
      <c r="A25" s="105"/>
      <c r="B25" s="13" t="s">
        <v>209</v>
      </c>
      <c r="C25" s="13">
        <v>3</v>
      </c>
      <c r="D25" s="13" t="s">
        <v>210</v>
      </c>
      <c r="E25" s="13">
        <v>3</v>
      </c>
      <c r="F25" s="13" t="s">
        <v>211</v>
      </c>
      <c r="G25" s="13">
        <v>3</v>
      </c>
      <c r="H25" s="13" t="s">
        <v>212</v>
      </c>
      <c r="I25" s="13">
        <v>3</v>
      </c>
    </row>
    <row r="26" spans="1:9" s="23" customFormat="1" ht="14.25">
      <c r="A26" s="105"/>
      <c r="B26" s="13" t="s">
        <v>213</v>
      </c>
      <c r="C26" s="13">
        <v>3</v>
      </c>
      <c r="D26" s="13" t="s">
        <v>214</v>
      </c>
      <c r="E26" s="13">
        <v>3</v>
      </c>
      <c r="F26" s="13" t="s">
        <v>215</v>
      </c>
      <c r="G26" s="13">
        <v>3</v>
      </c>
      <c r="H26" s="13" t="s">
        <v>216</v>
      </c>
      <c r="I26" s="13">
        <v>3</v>
      </c>
    </row>
    <row r="27" spans="1:9" s="23" customFormat="1" ht="14.25">
      <c r="A27" s="105"/>
      <c r="B27" s="13" t="s">
        <v>217</v>
      </c>
      <c r="C27" s="13">
        <v>3</v>
      </c>
      <c r="D27" s="13" t="s">
        <v>218</v>
      </c>
      <c r="E27" s="13">
        <v>3</v>
      </c>
      <c r="F27" s="13" t="s">
        <v>219</v>
      </c>
      <c r="G27" s="13">
        <v>3</v>
      </c>
      <c r="H27" s="13" t="s">
        <v>220</v>
      </c>
      <c r="I27" s="13">
        <v>3</v>
      </c>
    </row>
    <row r="28" spans="1:9" s="23" customFormat="1" ht="14.25">
      <c r="A28" s="105"/>
      <c r="B28" s="13" t="s">
        <v>221</v>
      </c>
      <c r="C28" s="13">
        <v>3</v>
      </c>
      <c r="D28" s="13" t="s">
        <v>222</v>
      </c>
      <c r="E28" s="13">
        <v>3</v>
      </c>
      <c r="F28" s="13" t="s">
        <v>223</v>
      </c>
      <c r="G28" s="13">
        <v>3</v>
      </c>
      <c r="H28" s="13" t="s">
        <v>224</v>
      </c>
      <c r="I28" s="13">
        <v>3</v>
      </c>
    </row>
    <row r="29" spans="1:9" s="23" customFormat="1" ht="14.25">
      <c r="A29" s="105"/>
      <c r="B29" s="13" t="s">
        <v>225</v>
      </c>
      <c r="C29" s="13">
        <v>3</v>
      </c>
      <c r="D29" s="13" t="s">
        <v>226</v>
      </c>
      <c r="E29" s="13">
        <v>3</v>
      </c>
      <c r="F29" s="13"/>
      <c r="G29" s="13"/>
      <c r="H29" s="13" t="s">
        <v>227</v>
      </c>
      <c r="I29" s="13">
        <v>3</v>
      </c>
    </row>
    <row r="30" spans="1:9" s="23" customFormat="1" ht="14.25">
      <c r="A30" s="105"/>
      <c r="B30" s="13" t="s">
        <v>228</v>
      </c>
      <c r="C30" s="13">
        <v>3</v>
      </c>
      <c r="D30" s="13" t="s">
        <v>229</v>
      </c>
      <c r="E30" s="13">
        <v>3</v>
      </c>
      <c r="F30" s="13" t="s">
        <v>230</v>
      </c>
      <c r="G30" s="13">
        <v>3</v>
      </c>
      <c r="H30" s="13" t="s">
        <v>231</v>
      </c>
      <c r="I30" s="13">
        <v>3</v>
      </c>
    </row>
    <row r="31" spans="1:9" s="23" customFormat="1" ht="25.5">
      <c r="A31" s="105"/>
      <c r="B31" s="13" t="s">
        <v>232</v>
      </c>
      <c r="C31" s="13">
        <v>3</v>
      </c>
      <c r="D31" s="13" t="s">
        <v>63</v>
      </c>
      <c r="E31" s="13">
        <v>3</v>
      </c>
      <c r="F31" s="13" t="s">
        <v>233</v>
      </c>
      <c r="G31" s="13">
        <v>3</v>
      </c>
      <c r="H31" s="24" t="s">
        <v>272</v>
      </c>
      <c r="I31" s="13">
        <v>3</v>
      </c>
    </row>
    <row r="32" spans="1:9" ht="14.25">
      <c r="A32" s="105"/>
      <c r="B32" s="13" t="s">
        <v>235</v>
      </c>
      <c r="C32" s="13">
        <v>3</v>
      </c>
      <c r="D32" s="13" t="s">
        <v>127</v>
      </c>
      <c r="E32" s="13">
        <v>3</v>
      </c>
      <c r="F32" s="13" t="s">
        <v>236</v>
      </c>
      <c r="G32" s="13">
        <v>3</v>
      </c>
      <c r="H32" s="13"/>
      <c r="I32" s="13"/>
    </row>
    <row r="33" spans="1:9" ht="14.25">
      <c r="A33" s="105"/>
      <c r="B33" s="13" t="s">
        <v>237</v>
      </c>
      <c r="C33" s="13">
        <v>3</v>
      </c>
      <c r="D33" s="13" t="s">
        <v>238</v>
      </c>
      <c r="E33" s="13">
        <v>3</v>
      </c>
      <c r="F33" s="13" t="s">
        <v>239</v>
      </c>
      <c r="G33" s="13">
        <v>3</v>
      </c>
      <c r="H33" s="13"/>
      <c r="I33" s="13"/>
    </row>
    <row r="34" spans="1:9" ht="28.5">
      <c r="A34" s="105"/>
      <c r="B34" s="25" t="s">
        <v>273</v>
      </c>
      <c r="C34" s="13">
        <v>3</v>
      </c>
      <c r="D34" s="13" t="s">
        <v>241</v>
      </c>
      <c r="E34" s="13">
        <v>3</v>
      </c>
      <c r="F34" s="13" t="s">
        <v>242</v>
      </c>
      <c r="G34" s="13">
        <v>3</v>
      </c>
      <c r="H34" s="13"/>
      <c r="I34" s="13"/>
    </row>
    <row r="35" spans="1:9" ht="25.5">
      <c r="A35" s="14"/>
      <c r="B35" s="13"/>
      <c r="C35" s="13"/>
      <c r="D35" s="13"/>
      <c r="E35" s="13"/>
      <c r="F35" s="13" t="s">
        <v>274</v>
      </c>
      <c r="G35" s="13">
        <v>3</v>
      </c>
      <c r="H35" s="13"/>
      <c r="I35" s="13"/>
    </row>
    <row r="36" spans="1:9" s="18" customFormat="1" ht="18" customHeight="1">
      <c r="A36" s="58" t="s">
        <v>73</v>
      </c>
      <c r="B36" s="108" t="s">
        <v>275</v>
      </c>
      <c r="C36" s="108"/>
      <c r="D36" s="109"/>
      <c r="E36" s="109"/>
      <c r="F36" s="109"/>
      <c r="G36" s="109"/>
      <c r="H36" s="109"/>
      <c r="I36" s="109"/>
    </row>
    <row r="37" spans="1:9" s="18" customFormat="1" ht="18" customHeight="1">
      <c r="A37" s="106"/>
      <c r="B37" s="108" t="s">
        <v>276</v>
      </c>
      <c r="C37" s="108"/>
      <c r="D37" s="109"/>
      <c r="E37" s="109"/>
      <c r="F37" s="109"/>
      <c r="G37" s="109"/>
      <c r="H37" s="109"/>
      <c r="I37" s="109"/>
    </row>
    <row r="38" spans="1:9" s="18" customFormat="1" ht="18" customHeight="1">
      <c r="A38" s="106"/>
      <c r="B38" s="168" t="s">
        <v>277</v>
      </c>
      <c r="C38" s="169"/>
      <c r="D38" s="170"/>
      <c r="E38" s="170"/>
      <c r="F38" s="170"/>
      <c r="G38" s="170"/>
      <c r="H38" s="170"/>
      <c r="I38" s="171"/>
    </row>
    <row r="39" spans="1:9" ht="18" customHeight="1">
      <c r="A39" s="107"/>
      <c r="B39" s="100" t="s">
        <v>278</v>
      </c>
      <c r="C39" s="100"/>
      <c r="D39" s="100"/>
      <c r="E39" s="100"/>
      <c r="F39" s="100"/>
      <c r="G39" s="100"/>
      <c r="H39" s="100"/>
      <c r="I39" s="100"/>
    </row>
  </sheetData>
  <sheetProtection/>
  <mergeCells count="7">
    <mergeCell ref="A2:A3"/>
    <mergeCell ref="A5:A34"/>
    <mergeCell ref="A36:A39"/>
    <mergeCell ref="B36:I36"/>
    <mergeCell ref="B37:I37"/>
    <mergeCell ref="B38:I38"/>
    <mergeCell ref="B39:I39"/>
  </mergeCells>
  <printOptions horizontalCentered="1" verticalCentered="1"/>
  <pageMargins left="0" right="0" top="0" bottom="0" header="0" footer="0"/>
  <pageSetup horizontalDpi="600" verticalDpi="600" orientation="landscape" paperSize="9" scale="75" r:id="rId1"/>
  <headerFooter alignWithMargins="0">
    <oddHeader>&amp;C數位應用學系 100學年度研究所課程總表&amp;R99.04.14九十八學年度第二學期第五次系務會議通過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9" width="15.625" style="1" customWidth="1"/>
    <col min="10" max="16384" width="9.00390625" style="1" customWidth="1"/>
  </cols>
  <sheetData>
    <row r="1" spans="1:9" ht="14.25">
      <c r="A1" s="6" t="s">
        <v>129</v>
      </c>
      <c r="B1" s="14" t="s">
        <v>0</v>
      </c>
      <c r="C1" s="14" t="s">
        <v>8</v>
      </c>
      <c r="D1" s="14" t="s">
        <v>1</v>
      </c>
      <c r="E1" s="14" t="s">
        <v>8</v>
      </c>
      <c r="F1" s="14" t="s">
        <v>2</v>
      </c>
      <c r="G1" s="14" t="s">
        <v>8</v>
      </c>
      <c r="H1" s="14" t="s">
        <v>3</v>
      </c>
      <c r="I1" s="14" t="s">
        <v>8</v>
      </c>
    </row>
    <row r="2" spans="1:9" ht="14.25" customHeight="1">
      <c r="A2" s="104" t="s">
        <v>130</v>
      </c>
      <c r="B2" s="15" t="s">
        <v>131</v>
      </c>
      <c r="C2" s="16">
        <v>1</v>
      </c>
      <c r="D2" s="15" t="s">
        <v>132</v>
      </c>
      <c r="E2" s="16">
        <v>1</v>
      </c>
      <c r="F2" s="15"/>
      <c r="G2" s="16"/>
      <c r="H2" s="15"/>
      <c r="I2" s="16"/>
    </row>
    <row r="3" spans="1:9" ht="15" customHeight="1">
      <c r="A3" s="105"/>
      <c r="B3" s="15" t="s">
        <v>133</v>
      </c>
      <c r="C3" s="16">
        <v>3</v>
      </c>
      <c r="D3" s="15" t="s">
        <v>134</v>
      </c>
      <c r="E3" s="16">
        <v>3</v>
      </c>
      <c r="F3" s="15"/>
      <c r="G3" s="16"/>
      <c r="H3" s="15"/>
      <c r="I3" s="16"/>
    </row>
    <row r="4" spans="1:9" ht="14.25">
      <c r="A4" s="2" t="s">
        <v>16</v>
      </c>
      <c r="B4" s="13"/>
      <c r="C4" s="13">
        <f>SUM(C2:C3)</f>
        <v>4</v>
      </c>
      <c r="D4" s="13"/>
      <c r="E4" s="13">
        <f>SUM(E2:E3)</f>
        <v>4</v>
      </c>
      <c r="F4" s="13"/>
      <c r="G4" s="13"/>
      <c r="H4" s="13"/>
      <c r="I4" s="13"/>
    </row>
    <row r="5" spans="1:9" s="23" customFormat="1" ht="14.25">
      <c r="A5" s="66" t="s">
        <v>31</v>
      </c>
      <c r="B5" s="13" t="s">
        <v>135</v>
      </c>
      <c r="C5" s="13">
        <v>3</v>
      </c>
      <c r="D5" s="13" t="s">
        <v>136</v>
      </c>
      <c r="E5" s="13">
        <v>3</v>
      </c>
      <c r="F5" s="13" t="s">
        <v>137</v>
      </c>
      <c r="G5" s="13">
        <v>1</v>
      </c>
      <c r="H5" s="13" t="s">
        <v>138</v>
      </c>
      <c r="I5" s="13">
        <v>1</v>
      </c>
    </row>
    <row r="6" spans="1:9" s="23" customFormat="1" ht="14.25">
      <c r="A6" s="105"/>
      <c r="B6" s="13" t="s">
        <v>139</v>
      </c>
      <c r="C6" s="13">
        <v>3</v>
      </c>
      <c r="D6" s="13" t="s">
        <v>140</v>
      </c>
      <c r="E6" s="13">
        <v>3</v>
      </c>
      <c r="F6" s="13" t="s">
        <v>141</v>
      </c>
      <c r="G6" s="13">
        <v>3</v>
      </c>
      <c r="H6" s="13" t="s">
        <v>142</v>
      </c>
      <c r="I6" s="13">
        <v>3</v>
      </c>
    </row>
    <row r="7" spans="1:9" s="23" customFormat="1" ht="14.25">
      <c r="A7" s="105"/>
      <c r="B7" s="13" t="s">
        <v>143</v>
      </c>
      <c r="C7" s="13">
        <v>3</v>
      </c>
      <c r="D7" s="13" t="s">
        <v>144</v>
      </c>
      <c r="E7" s="13">
        <v>3</v>
      </c>
      <c r="F7" s="13" t="s">
        <v>145</v>
      </c>
      <c r="G7" s="13">
        <v>3</v>
      </c>
      <c r="H7" s="13" t="s">
        <v>146</v>
      </c>
      <c r="I7" s="13">
        <v>3</v>
      </c>
    </row>
    <row r="8" spans="1:9" s="23" customFormat="1" ht="14.25">
      <c r="A8" s="105"/>
      <c r="B8" s="13" t="s">
        <v>147</v>
      </c>
      <c r="C8" s="13">
        <v>3</v>
      </c>
      <c r="D8" s="13" t="s">
        <v>148</v>
      </c>
      <c r="E8" s="13">
        <v>3</v>
      </c>
      <c r="F8" s="13" t="s">
        <v>149</v>
      </c>
      <c r="G8" s="13">
        <v>3</v>
      </c>
      <c r="H8" s="13" t="s">
        <v>150</v>
      </c>
      <c r="I8" s="13">
        <v>3</v>
      </c>
    </row>
    <row r="9" spans="1:9" s="23" customFormat="1" ht="25.5">
      <c r="A9" s="105"/>
      <c r="B9" s="13" t="s">
        <v>151</v>
      </c>
      <c r="C9" s="13">
        <v>3</v>
      </c>
      <c r="D9" s="13" t="s">
        <v>152</v>
      </c>
      <c r="E9" s="13">
        <v>3</v>
      </c>
      <c r="F9" s="13" t="s">
        <v>153</v>
      </c>
      <c r="G9" s="13">
        <v>3</v>
      </c>
      <c r="H9" s="13" t="s">
        <v>154</v>
      </c>
      <c r="I9" s="13">
        <v>3</v>
      </c>
    </row>
    <row r="10" spans="1:9" s="23" customFormat="1" ht="14.25">
      <c r="A10" s="105"/>
      <c r="B10" s="13" t="s">
        <v>155</v>
      </c>
      <c r="C10" s="13">
        <v>3</v>
      </c>
      <c r="D10" s="13" t="s">
        <v>156</v>
      </c>
      <c r="E10" s="13">
        <v>3</v>
      </c>
      <c r="F10" s="13" t="s">
        <v>157</v>
      </c>
      <c r="G10" s="13">
        <v>3</v>
      </c>
      <c r="H10" s="13" t="s">
        <v>158</v>
      </c>
      <c r="I10" s="13">
        <v>3</v>
      </c>
    </row>
    <row r="11" spans="1:9" s="23" customFormat="1" ht="14.25">
      <c r="A11" s="105"/>
      <c r="B11" s="13" t="s">
        <v>159</v>
      </c>
      <c r="C11" s="13">
        <v>3</v>
      </c>
      <c r="D11" s="13" t="s">
        <v>160</v>
      </c>
      <c r="E11" s="13">
        <v>3</v>
      </c>
      <c r="F11" s="13" t="s">
        <v>161</v>
      </c>
      <c r="G11" s="13">
        <v>3</v>
      </c>
      <c r="H11" s="13" t="s">
        <v>162</v>
      </c>
      <c r="I11" s="13">
        <v>3</v>
      </c>
    </row>
    <row r="12" spans="1:9" s="23" customFormat="1" ht="14.25">
      <c r="A12" s="105"/>
      <c r="B12" s="13" t="s">
        <v>163</v>
      </c>
      <c r="C12" s="13">
        <v>3</v>
      </c>
      <c r="D12" s="13" t="s">
        <v>164</v>
      </c>
      <c r="E12" s="13">
        <v>3</v>
      </c>
      <c r="F12" s="13" t="s">
        <v>165</v>
      </c>
      <c r="G12" s="13">
        <v>3</v>
      </c>
      <c r="H12" s="13" t="s">
        <v>166</v>
      </c>
      <c r="I12" s="13">
        <v>3</v>
      </c>
    </row>
    <row r="13" spans="1:9" s="23" customFormat="1" ht="14.25">
      <c r="A13" s="105"/>
      <c r="B13" s="13" t="s">
        <v>167</v>
      </c>
      <c r="C13" s="13">
        <v>3</v>
      </c>
      <c r="D13" s="13" t="s">
        <v>168</v>
      </c>
      <c r="E13" s="13">
        <v>3</v>
      </c>
      <c r="F13" s="13" t="s">
        <v>169</v>
      </c>
      <c r="G13" s="13">
        <v>3</v>
      </c>
      <c r="H13" s="13" t="s">
        <v>170</v>
      </c>
      <c r="I13" s="13">
        <v>3</v>
      </c>
    </row>
    <row r="14" spans="1:9" s="23" customFormat="1" ht="25.5">
      <c r="A14" s="105"/>
      <c r="B14" s="13" t="s">
        <v>171</v>
      </c>
      <c r="C14" s="13">
        <v>3</v>
      </c>
      <c r="D14" s="13" t="s">
        <v>172</v>
      </c>
      <c r="E14" s="13">
        <v>3</v>
      </c>
      <c r="F14" s="13" t="s">
        <v>173</v>
      </c>
      <c r="G14" s="13">
        <v>3</v>
      </c>
      <c r="H14" s="13" t="s">
        <v>174</v>
      </c>
      <c r="I14" s="13">
        <v>3</v>
      </c>
    </row>
    <row r="15" spans="1:9" s="23" customFormat="1" ht="14.25">
      <c r="A15" s="105"/>
      <c r="B15" s="13" t="s">
        <v>175</v>
      </c>
      <c r="C15" s="13">
        <v>3</v>
      </c>
      <c r="D15" s="13" t="s">
        <v>176</v>
      </c>
      <c r="E15" s="13">
        <v>3</v>
      </c>
      <c r="F15" s="13" t="s">
        <v>177</v>
      </c>
      <c r="G15" s="13">
        <v>3</v>
      </c>
      <c r="H15" s="13" t="s">
        <v>178</v>
      </c>
      <c r="I15" s="13">
        <v>3</v>
      </c>
    </row>
    <row r="16" spans="1:9" s="23" customFormat="1" ht="25.5">
      <c r="A16" s="105"/>
      <c r="B16" s="13" t="s">
        <v>179</v>
      </c>
      <c r="C16" s="13">
        <v>3</v>
      </c>
      <c r="D16" s="13" t="s">
        <v>180</v>
      </c>
      <c r="E16" s="13">
        <v>3</v>
      </c>
      <c r="F16" s="13" t="s">
        <v>181</v>
      </c>
      <c r="G16" s="13">
        <v>3</v>
      </c>
      <c r="H16" s="13" t="s">
        <v>182</v>
      </c>
      <c r="I16" s="13">
        <v>3</v>
      </c>
    </row>
    <row r="17" spans="1:9" s="23" customFormat="1" ht="14.25">
      <c r="A17" s="105"/>
      <c r="B17" s="13" t="s">
        <v>183</v>
      </c>
      <c r="C17" s="13">
        <v>3</v>
      </c>
      <c r="D17" s="13" t="s">
        <v>184</v>
      </c>
      <c r="E17" s="13">
        <v>3</v>
      </c>
      <c r="F17" s="13" t="s">
        <v>185</v>
      </c>
      <c r="G17" s="13">
        <v>3</v>
      </c>
      <c r="H17" s="13" t="s">
        <v>186</v>
      </c>
      <c r="I17" s="13">
        <v>3</v>
      </c>
    </row>
    <row r="18" spans="1:9" s="23" customFormat="1" ht="14.25">
      <c r="A18" s="105"/>
      <c r="B18" s="13" t="s">
        <v>187</v>
      </c>
      <c r="C18" s="13">
        <v>3</v>
      </c>
      <c r="D18" s="13"/>
      <c r="E18" s="13"/>
      <c r="F18" s="13" t="s">
        <v>188</v>
      </c>
      <c r="G18" s="13">
        <v>3</v>
      </c>
      <c r="H18" s="13" t="s">
        <v>189</v>
      </c>
      <c r="I18" s="13">
        <v>3</v>
      </c>
    </row>
    <row r="19" spans="1:9" s="23" customFormat="1" ht="25.5">
      <c r="A19" s="105"/>
      <c r="B19" s="13" t="s">
        <v>190</v>
      </c>
      <c r="C19" s="13">
        <v>3</v>
      </c>
      <c r="D19" s="13"/>
      <c r="E19" s="13"/>
      <c r="F19" s="13"/>
      <c r="G19" s="13"/>
      <c r="H19" s="13" t="s">
        <v>191</v>
      </c>
      <c r="I19" s="13">
        <v>3</v>
      </c>
    </row>
    <row r="20" spans="1:9" s="23" customFormat="1" ht="25.5">
      <c r="A20" s="105"/>
      <c r="B20" s="13" t="s">
        <v>192</v>
      </c>
      <c r="C20" s="13">
        <v>3</v>
      </c>
      <c r="D20" s="13"/>
      <c r="E20" s="13"/>
      <c r="F20" s="13"/>
      <c r="G20" s="13"/>
      <c r="H20" s="13"/>
      <c r="I20" s="13"/>
    </row>
    <row r="21" spans="1:9" s="23" customFormat="1" ht="14.25">
      <c r="A21" s="105"/>
      <c r="B21" s="13" t="s">
        <v>193</v>
      </c>
      <c r="C21" s="13">
        <v>3</v>
      </c>
      <c r="D21" s="13" t="s">
        <v>194</v>
      </c>
      <c r="E21" s="13">
        <v>3</v>
      </c>
      <c r="F21" s="13" t="s">
        <v>195</v>
      </c>
      <c r="G21" s="13">
        <v>3</v>
      </c>
      <c r="H21" s="13" t="s">
        <v>196</v>
      </c>
      <c r="I21" s="13">
        <v>3</v>
      </c>
    </row>
    <row r="22" spans="1:9" s="23" customFormat="1" ht="14.25">
      <c r="A22" s="105"/>
      <c r="B22" s="13" t="s">
        <v>197</v>
      </c>
      <c r="C22" s="13">
        <v>3</v>
      </c>
      <c r="D22" s="13" t="s">
        <v>198</v>
      </c>
      <c r="E22" s="13">
        <v>3</v>
      </c>
      <c r="F22" s="13" t="s">
        <v>199</v>
      </c>
      <c r="G22" s="13">
        <v>3</v>
      </c>
      <c r="H22" s="13" t="s">
        <v>200</v>
      </c>
      <c r="I22" s="13">
        <v>3</v>
      </c>
    </row>
    <row r="23" spans="1:9" s="23" customFormat="1" ht="14.25">
      <c r="A23" s="105"/>
      <c r="B23" s="13" t="s">
        <v>201</v>
      </c>
      <c r="C23" s="13">
        <v>3</v>
      </c>
      <c r="D23" s="13" t="s">
        <v>202</v>
      </c>
      <c r="E23" s="13">
        <v>3</v>
      </c>
      <c r="F23" s="13" t="s">
        <v>203</v>
      </c>
      <c r="G23" s="13">
        <v>3</v>
      </c>
      <c r="H23" s="13" t="s">
        <v>204</v>
      </c>
      <c r="I23" s="13">
        <v>3</v>
      </c>
    </row>
    <row r="24" spans="1:9" s="23" customFormat="1" ht="14.25">
      <c r="A24" s="105"/>
      <c r="B24" s="13" t="s">
        <v>205</v>
      </c>
      <c r="C24" s="13">
        <v>3</v>
      </c>
      <c r="D24" s="13" t="s">
        <v>206</v>
      </c>
      <c r="E24" s="13">
        <v>3</v>
      </c>
      <c r="F24" s="13" t="s">
        <v>207</v>
      </c>
      <c r="G24" s="13">
        <v>3</v>
      </c>
      <c r="H24" s="13" t="s">
        <v>208</v>
      </c>
      <c r="I24" s="13">
        <v>3</v>
      </c>
    </row>
    <row r="25" spans="1:9" s="23" customFormat="1" ht="14.25">
      <c r="A25" s="105"/>
      <c r="B25" s="13" t="s">
        <v>209</v>
      </c>
      <c r="C25" s="13">
        <v>3</v>
      </c>
      <c r="D25" s="13" t="s">
        <v>210</v>
      </c>
      <c r="E25" s="13">
        <v>3</v>
      </c>
      <c r="F25" s="13" t="s">
        <v>211</v>
      </c>
      <c r="G25" s="13">
        <v>3</v>
      </c>
      <c r="H25" s="13" t="s">
        <v>212</v>
      </c>
      <c r="I25" s="13">
        <v>3</v>
      </c>
    </row>
    <row r="26" spans="1:9" s="23" customFormat="1" ht="14.25">
      <c r="A26" s="105"/>
      <c r="B26" s="13" t="s">
        <v>213</v>
      </c>
      <c r="C26" s="13">
        <v>3</v>
      </c>
      <c r="D26" s="13" t="s">
        <v>214</v>
      </c>
      <c r="E26" s="13">
        <v>3</v>
      </c>
      <c r="F26" s="13" t="s">
        <v>215</v>
      </c>
      <c r="G26" s="13">
        <v>3</v>
      </c>
      <c r="H26" s="13" t="s">
        <v>216</v>
      </c>
      <c r="I26" s="13">
        <v>3</v>
      </c>
    </row>
    <row r="27" spans="1:9" s="23" customFormat="1" ht="14.25">
      <c r="A27" s="105"/>
      <c r="B27" s="13" t="s">
        <v>217</v>
      </c>
      <c r="C27" s="13">
        <v>3</v>
      </c>
      <c r="D27" s="13" t="s">
        <v>218</v>
      </c>
      <c r="E27" s="13">
        <v>3</v>
      </c>
      <c r="F27" s="13" t="s">
        <v>219</v>
      </c>
      <c r="G27" s="13">
        <v>3</v>
      </c>
      <c r="H27" s="13" t="s">
        <v>220</v>
      </c>
      <c r="I27" s="13">
        <v>3</v>
      </c>
    </row>
    <row r="28" spans="1:9" s="23" customFormat="1" ht="14.25">
      <c r="A28" s="105"/>
      <c r="B28" s="13" t="s">
        <v>221</v>
      </c>
      <c r="C28" s="13">
        <v>3</v>
      </c>
      <c r="D28" s="13" t="s">
        <v>222</v>
      </c>
      <c r="E28" s="13">
        <v>3</v>
      </c>
      <c r="F28" s="13" t="s">
        <v>223</v>
      </c>
      <c r="G28" s="13">
        <v>3</v>
      </c>
      <c r="H28" s="13" t="s">
        <v>224</v>
      </c>
      <c r="I28" s="13">
        <v>3</v>
      </c>
    </row>
    <row r="29" spans="1:9" s="23" customFormat="1" ht="14.25">
      <c r="A29" s="105"/>
      <c r="B29" s="13" t="s">
        <v>225</v>
      </c>
      <c r="C29" s="13">
        <v>3</v>
      </c>
      <c r="D29" s="13" t="s">
        <v>226</v>
      </c>
      <c r="E29" s="13">
        <v>3</v>
      </c>
      <c r="F29" s="13"/>
      <c r="G29" s="13"/>
      <c r="H29" s="13" t="s">
        <v>227</v>
      </c>
      <c r="I29" s="13">
        <v>3</v>
      </c>
    </row>
    <row r="30" spans="1:9" s="23" customFormat="1" ht="14.25">
      <c r="A30" s="105"/>
      <c r="B30" s="13" t="s">
        <v>228</v>
      </c>
      <c r="C30" s="13">
        <v>3</v>
      </c>
      <c r="D30" s="13" t="s">
        <v>229</v>
      </c>
      <c r="E30" s="13">
        <v>3</v>
      </c>
      <c r="F30" s="13" t="s">
        <v>230</v>
      </c>
      <c r="G30" s="13">
        <v>3</v>
      </c>
      <c r="H30" s="13" t="s">
        <v>231</v>
      </c>
      <c r="I30" s="13">
        <v>3</v>
      </c>
    </row>
    <row r="31" spans="1:9" s="23" customFormat="1" ht="25.5">
      <c r="A31" s="105"/>
      <c r="B31" s="13" t="s">
        <v>232</v>
      </c>
      <c r="C31" s="13">
        <v>3</v>
      </c>
      <c r="D31" s="13" t="s">
        <v>63</v>
      </c>
      <c r="E31" s="13">
        <v>3</v>
      </c>
      <c r="F31" s="13" t="s">
        <v>233</v>
      </c>
      <c r="G31" s="13">
        <v>3</v>
      </c>
      <c r="H31" s="24" t="s">
        <v>234</v>
      </c>
      <c r="I31" s="13">
        <v>3</v>
      </c>
    </row>
    <row r="32" spans="1:9" ht="14.25">
      <c r="A32" s="105"/>
      <c r="B32" s="13" t="s">
        <v>235</v>
      </c>
      <c r="C32" s="13">
        <v>3</v>
      </c>
      <c r="D32" s="13" t="s">
        <v>127</v>
      </c>
      <c r="E32" s="13">
        <v>3</v>
      </c>
      <c r="F32" s="13" t="s">
        <v>236</v>
      </c>
      <c r="G32" s="13">
        <v>3</v>
      </c>
      <c r="H32" s="13"/>
      <c r="I32" s="13"/>
    </row>
    <row r="33" spans="1:9" ht="14.25">
      <c r="A33" s="105"/>
      <c r="B33" s="13" t="s">
        <v>237</v>
      </c>
      <c r="C33" s="13">
        <v>3</v>
      </c>
      <c r="D33" s="13" t="s">
        <v>238</v>
      </c>
      <c r="E33" s="13">
        <v>3</v>
      </c>
      <c r="F33" s="13" t="s">
        <v>239</v>
      </c>
      <c r="G33" s="13">
        <v>3</v>
      </c>
      <c r="H33" s="13"/>
      <c r="I33" s="13"/>
    </row>
    <row r="34" spans="1:9" ht="28.5">
      <c r="A34" s="105"/>
      <c r="B34" s="25" t="s">
        <v>240</v>
      </c>
      <c r="C34" s="13">
        <v>3</v>
      </c>
      <c r="D34" s="13" t="s">
        <v>241</v>
      </c>
      <c r="E34" s="13">
        <v>3</v>
      </c>
      <c r="F34" s="13" t="s">
        <v>242</v>
      </c>
      <c r="G34" s="13">
        <v>3</v>
      </c>
      <c r="H34" s="13"/>
      <c r="I34" s="13"/>
    </row>
    <row r="35" spans="1:9" ht="25.5">
      <c r="A35" s="14"/>
      <c r="B35" s="13"/>
      <c r="C35" s="13"/>
      <c r="D35" s="13"/>
      <c r="E35" s="13"/>
      <c r="F35" s="13" t="s">
        <v>243</v>
      </c>
      <c r="G35" s="13">
        <v>3</v>
      </c>
      <c r="H35" s="13"/>
      <c r="I35" s="13"/>
    </row>
    <row r="36" spans="1:9" s="18" customFormat="1" ht="18" customHeight="1">
      <c r="A36" s="58" t="s">
        <v>73</v>
      </c>
      <c r="B36" s="108" t="s">
        <v>244</v>
      </c>
      <c r="C36" s="108"/>
      <c r="D36" s="109"/>
      <c r="E36" s="109"/>
      <c r="F36" s="109"/>
      <c r="G36" s="109"/>
      <c r="H36" s="109"/>
      <c r="I36" s="109"/>
    </row>
    <row r="37" spans="1:9" s="18" customFormat="1" ht="18" customHeight="1">
      <c r="A37" s="106"/>
      <c r="B37" s="108" t="s">
        <v>245</v>
      </c>
      <c r="C37" s="108"/>
      <c r="D37" s="109"/>
      <c r="E37" s="109"/>
      <c r="F37" s="109"/>
      <c r="G37" s="109"/>
      <c r="H37" s="109"/>
      <c r="I37" s="109"/>
    </row>
    <row r="38" spans="1:9" s="18" customFormat="1" ht="18" customHeight="1">
      <c r="A38" s="106"/>
      <c r="B38" s="108" t="s">
        <v>391</v>
      </c>
      <c r="C38" s="108"/>
      <c r="D38" s="109"/>
      <c r="E38" s="109"/>
      <c r="F38" s="109"/>
      <c r="G38" s="109"/>
      <c r="H38" s="109"/>
      <c r="I38" s="109"/>
    </row>
    <row r="39" spans="1:9" ht="18" customHeight="1">
      <c r="A39" s="107"/>
      <c r="B39" s="100" t="s">
        <v>278</v>
      </c>
      <c r="C39" s="100"/>
      <c r="D39" s="100"/>
      <c r="E39" s="100"/>
      <c r="F39" s="100"/>
      <c r="G39" s="100"/>
      <c r="H39" s="100"/>
      <c r="I39" s="100"/>
    </row>
  </sheetData>
  <sheetProtection/>
  <mergeCells count="7">
    <mergeCell ref="A2:A3"/>
    <mergeCell ref="A5:A34"/>
    <mergeCell ref="A36:A39"/>
    <mergeCell ref="B36:I36"/>
    <mergeCell ref="B37:I37"/>
    <mergeCell ref="B38:I38"/>
    <mergeCell ref="B39:I39"/>
  </mergeCells>
  <printOptions horizontalCentered="1" verticalCentered="1"/>
  <pageMargins left="0" right="0" top="0" bottom="0" header="0" footer="0"/>
  <pageSetup horizontalDpi="600" verticalDpi="600" orientation="landscape" paperSize="9" scale="75" r:id="rId1"/>
  <headerFooter alignWithMargins="0">
    <oddHeader>&amp;C數位應用學系104學年度研究所課程總表&amp;R104.04.07一百零三學年度第二學期第一次系課程委員會議通過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31">
      <selection activeCell="H53" sqref="H53"/>
    </sheetView>
  </sheetViews>
  <sheetFormatPr defaultColWidth="9.00390625" defaultRowHeight="16.5"/>
  <cols>
    <col min="1" max="2" width="8.00390625" style="1" bestFit="1" customWidth="1"/>
    <col min="3" max="3" width="9.625" style="1" bestFit="1" customWidth="1"/>
    <col min="4" max="4" width="13.25390625" style="1" bestFit="1" customWidth="1"/>
    <col min="5" max="5" width="4.75390625" style="1" bestFit="1" customWidth="1"/>
    <col min="6" max="6" width="12.125" style="1" bestFit="1" customWidth="1"/>
    <col min="7" max="7" width="4.75390625" style="1" bestFit="1" customWidth="1"/>
    <col min="8" max="8" width="16.00390625" style="1" bestFit="1" customWidth="1"/>
    <col min="9" max="9" width="4.75390625" style="1" bestFit="1" customWidth="1"/>
    <col min="10" max="10" width="16.00390625" style="1" bestFit="1" customWidth="1"/>
    <col min="11" max="11" width="5.25390625" style="1" bestFit="1" customWidth="1"/>
    <col min="12" max="12" width="16.00390625" style="1" bestFit="1" customWidth="1"/>
    <col min="13" max="13" width="5.25390625" style="1" bestFit="1" customWidth="1"/>
    <col min="14" max="14" width="14.125" style="1" bestFit="1" customWidth="1"/>
    <col min="15" max="15" width="5.25390625" style="1" bestFit="1" customWidth="1"/>
    <col min="16" max="16" width="16.00390625" style="1" bestFit="1" customWidth="1"/>
    <col min="17" max="17" width="5.25390625" style="1" bestFit="1" customWidth="1"/>
    <col min="18" max="18" width="15.125" style="1" customWidth="1"/>
    <col min="19" max="19" width="5.25390625" style="1" customWidth="1"/>
    <col min="20" max="16384" width="9.00390625" style="1" customWidth="1"/>
  </cols>
  <sheetData>
    <row r="1" spans="1:19" ht="14.25">
      <c r="A1" s="58"/>
      <c r="B1" s="58"/>
      <c r="C1" s="58"/>
      <c r="D1" s="35" t="s">
        <v>0</v>
      </c>
      <c r="E1" s="35" t="s">
        <v>8</v>
      </c>
      <c r="F1" s="35" t="s">
        <v>1</v>
      </c>
      <c r="G1" s="35" t="s">
        <v>8</v>
      </c>
      <c r="H1" s="35" t="s">
        <v>2</v>
      </c>
      <c r="I1" s="35" t="s">
        <v>8</v>
      </c>
      <c r="J1" s="35" t="s">
        <v>3</v>
      </c>
      <c r="K1" s="35" t="s">
        <v>8</v>
      </c>
      <c r="L1" s="35" t="s">
        <v>4</v>
      </c>
      <c r="M1" s="35" t="s">
        <v>8</v>
      </c>
      <c r="N1" s="35" t="s">
        <v>5</v>
      </c>
      <c r="O1" s="35" t="s">
        <v>8</v>
      </c>
      <c r="P1" s="35" t="s">
        <v>6</v>
      </c>
      <c r="Q1" s="35" t="s">
        <v>8</v>
      </c>
      <c r="R1" s="35" t="s">
        <v>7</v>
      </c>
      <c r="S1" s="35" t="s">
        <v>8</v>
      </c>
    </row>
    <row r="2" spans="1:19" ht="14.25" customHeight="1">
      <c r="A2" s="59"/>
      <c r="B2" s="59"/>
      <c r="C2" s="59"/>
      <c r="D2" s="6" t="s">
        <v>78</v>
      </c>
      <c r="E2" s="22">
        <v>4</v>
      </c>
      <c r="F2" s="6" t="s">
        <v>78</v>
      </c>
      <c r="G2" s="22">
        <v>4</v>
      </c>
      <c r="H2" s="6" t="s">
        <v>78</v>
      </c>
      <c r="I2" s="22">
        <v>4</v>
      </c>
      <c r="J2" s="6" t="s">
        <v>78</v>
      </c>
      <c r="K2" s="22">
        <v>4</v>
      </c>
      <c r="L2" s="6" t="s">
        <v>78</v>
      </c>
      <c r="M2" s="22">
        <v>2</v>
      </c>
      <c r="N2" s="22"/>
      <c r="O2" s="22"/>
      <c r="P2" s="22"/>
      <c r="Q2" s="22"/>
      <c r="R2" s="22"/>
      <c r="S2" s="22"/>
    </row>
    <row r="3" spans="1:19" ht="15" customHeight="1">
      <c r="A3" s="60" t="s">
        <v>9</v>
      </c>
      <c r="B3" s="59"/>
      <c r="C3" s="59"/>
      <c r="D3" s="6" t="s">
        <v>79</v>
      </c>
      <c r="E3" s="22">
        <v>0</v>
      </c>
      <c r="F3" s="6" t="s">
        <v>80</v>
      </c>
      <c r="G3" s="22">
        <v>0</v>
      </c>
      <c r="H3" s="6" t="s">
        <v>294</v>
      </c>
      <c r="I3" s="22">
        <v>1</v>
      </c>
      <c r="J3" s="6" t="s">
        <v>346</v>
      </c>
      <c r="K3" s="22">
        <v>1</v>
      </c>
      <c r="L3" s="22"/>
      <c r="M3" s="22"/>
      <c r="N3" s="22"/>
      <c r="O3" s="22"/>
      <c r="P3" s="22"/>
      <c r="Q3" s="22"/>
      <c r="R3" s="22"/>
      <c r="S3" s="22"/>
    </row>
    <row r="4" spans="1:19" ht="14.25" customHeight="1">
      <c r="A4" s="59"/>
      <c r="B4" s="59"/>
      <c r="C4" s="59"/>
      <c r="D4" s="6"/>
      <c r="E4" s="22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.75">
      <c r="A5" s="148">
        <f>E9+G9+I9+K9+M9</f>
        <v>32</v>
      </c>
      <c r="B5" s="148"/>
      <c r="C5" s="148"/>
      <c r="D5" s="6" t="s">
        <v>281</v>
      </c>
      <c r="E5" s="22">
        <v>1</v>
      </c>
      <c r="F5" s="6" t="s">
        <v>282</v>
      </c>
      <c r="G5" s="22">
        <v>1</v>
      </c>
      <c r="H5" s="6" t="s">
        <v>347</v>
      </c>
      <c r="I5" s="22">
        <v>1</v>
      </c>
      <c r="J5" s="6" t="s">
        <v>348</v>
      </c>
      <c r="K5" s="22">
        <v>1</v>
      </c>
      <c r="L5" s="22"/>
      <c r="M5" s="22"/>
      <c r="N5" s="22"/>
      <c r="O5" s="22"/>
      <c r="P5" s="22"/>
      <c r="Q5" s="22"/>
      <c r="R5" s="22"/>
      <c r="S5" s="22"/>
    </row>
    <row r="6" spans="1:19" ht="16.5">
      <c r="A6" s="149"/>
      <c r="B6" s="149"/>
      <c r="C6" s="149"/>
      <c r="D6" s="6" t="s">
        <v>10</v>
      </c>
      <c r="E6" s="22">
        <v>2</v>
      </c>
      <c r="F6" s="6" t="s">
        <v>11</v>
      </c>
      <c r="G6" s="22">
        <v>2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6.5">
      <c r="A7" s="136"/>
      <c r="B7" s="137"/>
      <c r="C7" s="138"/>
      <c r="D7" s="6" t="s">
        <v>12</v>
      </c>
      <c r="E7" s="22">
        <v>1</v>
      </c>
      <c r="F7" s="6" t="s">
        <v>13</v>
      </c>
      <c r="G7" s="22">
        <v>1</v>
      </c>
      <c r="H7" s="6"/>
      <c r="I7" s="6"/>
      <c r="J7" s="6"/>
      <c r="K7" s="6"/>
      <c r="L7" s="22"/>
      <c r="M7" s="22"/>
      <c r="N7" s="22"/>
      <c r="O7" s="22"/>
      <c r="P7" s="22"/>
      <c r="Q7" s="22"/>
      <c r="R7" s="22"/>
      <c r="S7" s="22"/>
    </row>
    <row r="8" spans="1:19" ht="16.5">
      <c r="A8" s="136"/>
      <c r="B8" s="137"/>
      <c r="C8" s="138"/>
      <c r="D8" s="6" t="s">
        <v>15</v>
      </c>
      <c r="E8" s="22">
        <v>2</v>
      </c>
      <c r="F8" s="6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4.25">
      <c r="A9" s="77" t="s">
        <v>16</v>
      </c>
      <c r="B9" s="139"/>
      <c r="C9" s="78"/>
      <c r="D9" s="41"/>
      <c r="E9" s="41">
        <f>SUM(E2:E8)</f>
        <v>10</v>
      </c>
      <c r="F9" s="41"/>
      <c r="G9" s="41">
        <f>SUM(G2:G8)</f>
        <v>8</v>
      </c>
      <c r="H9" s="41"/>
      <c r="I9" s="41">
        <f>SUM(I2:I8)</f>
        <v>6</v>
      </c>
      <c r="J9" s="41"/>
      <c r="K9" s="41">
        <f>SUM(K2:K8)</f>
        <v>6</v>
      </c>
      <c r="L9" s="41"/>
      <c r="M9" s="41">
        <f>SUM(M2:M8)</f>
        <v>2</v>
      </c>
      <c r="N9" s="41"/>
      <c r="O9" s="41"/>
      <c r="P9" s="41"/>
      <c r="Q9" s="41"/>
      <c r="R9" s="41"/>
      <c r="S9" s="41"/>
    </row>
    <row r="10" spans="1:19" ht="14.25">
      <c r="A10" s="90" t="s">
        <v>81</v>
      </c>
      <c r="B10" s="90"/>
      <c r="C10" s="22"/>
      <c r="D10" s="22"/>
      <c r="E10" s="22"/>
      <c r="F10" s="6" t="s">
        <v>349</v>
      </c>
      <c r="G10" s="22">
        <v>3</v>
      </c>
      <c r="H10" s="6" t="s">
        <v>350</v>
      </c>
      <c r="I10" s="22">
        <v>3</v>
      </c>
      <c r="J10" s="6"/>
      <c r="K10" s="6"/>
      <c r="L10" s="6"/>
      <c r="M10" s="22"/>
      <c r="N10" s="22"/>
      <c r="O10" s="22"/>
      <c r="P10" s="22"/>
      <c r="Q10" s="22"/>
      <c r="R10" s="22"/>
      <c r="S10" s="22"/>
    </row>
    <row r="11" spans="1:19" ht="15.75">
      <c r="A11" s="112">
        <f>SUM(D11:S11)</f>
        <v>6</v>
      </c>
      <c r="B11" s="112"/>
      <c r="C11" s="35" t="s">
        <v>16</v>
      </c>
      <c r="D11" s="41"/>
      <c r="E11" s="41"/>
      <c r="F11" s="41"/>
      <c r="G11" s="41">
        <v>3</v>
      </c>
      <c r="H11" s="41"/>
      <c r="I11" s="41">
        <v>3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5.75" customHeight="1">
      <c r="A12" s="58" t="s">
        <v>351</v>
      </c>
      <c r="B12" s="90" t="s">
        <v>84</v>
      </c>
      <c r="C12" s="90"/>
      <c r="D12" s="6" t="s">
        <v>19</v>
      </c>
      <c r="E12" s="22">
        <v>3</v>
      </c>
      <c r="F12" s="6" t="s">
        <v>39</v>
      </c>
      <c r="G12" s="22">
        <v>3</v>
      </c>
      <c r="H12" s="6" t="s">
        <v>20</v>
      </c>
      <c r="I12" s="22">
        <v>3</v>
      </c>
      <c r="J12" s="6" t="s">
        <v>85</v>
      </c>
      <c r="K12" s="22">
        <v>3</v>
      </c>
      <c r="L12" s="6"/>
      <c r="M12" s="6"/>
      <c r="N12" s="6"/>
      <c r="O12" s="6"/>
      <c r="P12" s="6" t="s">
        <v>352</v>
      </c>
      <c r="Q12" s="22">
        <v>3</v>
      </c>
      <c r="R12" s="22"/>
      <c r="S12" s="22"/>
    </row>
    <row r="13" spans="1:19" ht="14.25">
      <c r="A13" s="106"/>
      <c r="B13" s="140">
        <f>SUM(E16:S16)</f>
        <v>35</v>
      </c>
      <c r="C13" s="141"/>
      <c r="D13" s="6" t="s">
        <v>353</v>
      </c>
      <c r="E13" s="22">
        <v>3</v>
      </c>
      <c r="F13" s="6"/>
      <c r="G13" s="22"/>
      <c r="H13" s="22"/>
      <c r="I13" s="22"/>
      <c r="J13" s="6" t="s">
        <v>21</v>
      </c>
      <c r="K13" s="22">
        <v>3</v>
      </c>
      <c r="L13" s="6" t="s">
        <v>121</v>
      </c>
      <c r="M13" s="22">
        <v>1</v>
      </c>
      <c r="N13" s="6" t="s">
        <v>122</v>
      </c>
      <c r="O13" s="22">
        <v>1</v>
      </c>
      <c r="P13" s="6" t="s">
        <v>123</v>
      </c>
      <c r="Q13" s="22">
        <v>1</v>
      </c>
      <c r="R13" s="22"/>
      <c r="S13" s="22"/>
    </row>
    <row r="14" spans="1:19" ht="16.5" customHeight="1">
      <c r="A14" s="106"/>
      <c r="B14" s="142"/>
      <c r="C14" s="143"/>
      <c r="D14" s="6" t="s">
        <v>18</v>
      </c>
      <c r="E14" s="22">
        <v>3</v>
      </c>
      <c r="F14" s="22"/>
      <c r="G14" s="22"/>
      <c r="H14" s="22"/>
      <c r="I14" s="22"/>
      <c r="J14" s="6"/>
      <c r="K14" s="6"/>
      <c r="L14" s="6" t="s">
        <v>22</v>
      </c>
      <c r="M14" s="22">
        <v>3</v>
      </c>
      <c r="N14" s="22"/>
      <c r="O14" s="22"/>
      <c r="P14" s="6" t="s">
        <v>116</v>
      </c>
      <c r="Q14" s="22">
        <v>2</v>
      </c>
      <c r="R14" s="22"/>
      <c r="S14" s="22"/>
    </row>
    <row r="15" spans="1:19" ht="16.5" customHeight="1">
      <c r="A15" s="106"/>
      <c r="B15" s="136"/>
      <c r="C15" s="138"/>
      <c r="D15" s="6" t="s">
        <v>97</v>
      </c>
      <c r="E15" s="22">
        <v>3</v>
      </c>
      <c r="F15" s="22"/>
      <c r="G15" s="22"/>
      <c r="H15" s="22"/>
      <c r="I15" s="22"/>
      <c r="J15" s="22"/>
      <c r="K15" s="22"/>
      <c r="L15" s="6"/>
      <c r="M15" s="22"/>
      <c r="N15" s="22"/>
      <c r="O15" s="22"/>
      <c r="P15" s="22"/>
      <c r="Q15" s="22"/>
      <c r="R15" s="22"/>
      <c r="S15" s="22"/>
    </row>
    <row r="16" spans="1:19" ht="16.5" customHeight="1">
      <c r="A16" s="106"/>
      <c r="B16" s="77" t="s">
        <v>16</v>
      </c>
      <c r="C16" s="78"/>
      <c r="D16" s="41"/>
      <c r="E16" s="41">
        <f>SUM(E12:E15)</f>
        <v>12</v>
      </c>
      <c r="F16" s="41"/>
      <c r="G16" s="41">
        <f>SUM(G12:G15)</f>
        <v>3</v>
      </c>
      <c r="H16" s="41"/>
      <c r="I16" s="41">
        <f>SUM(I12:I15)</f>
        <v>3</v>
      </c>
      <c r="J16" s="41"/>
      <c r="K16" s="41">
        <f>SUM(K12:K15)</f>
        <v>6</v>
      </c>
      <c r="L16" s="41"/>
      <c r="M16" s="41">
        <f>SUM(M12:M15)</f>
        <v>4</v>
      </c>
      <c r="N16" s="41"/>
      <c r="O16" s="41">
        <f>SUM(O12:O15)</f>
        <v>1</v>
      </c>
      <c r="P16" s="41"/>
      <c r="Q16" s="46">
        <f>SUM(Q12:Q15)</f>
        <v>6</v>
      </c>
      <c r="R16" s="41"/>
      <c r="S16" s="41">
        <f>SUM(S12:S14)</f>
        <v>0</v>
      </c>
    </row>
    <row r="17" spans="1:19" ht="28.5">
      <c r="A17" s="106"/>
      <c r="B17" s="144" t="s">
        <v>87</v>
      </c>
      <c r="C17" s="145"/>
      <c r="D17" s="6" t="s">
        <v>124</v>
      </c>
      <c r="E17" s="22">
        <v>3</v>
      </c>
      <c r="F17" s="6" t="s">
        <v>125</v>
      </c>
      <c r="G17" s="22">
        <v>3</v>
      </c>
      <c r="H17" s="6" t="s">
        <v>24</v>
      </c>
      <c r="I17" s="22">
        <v>3</v>
      </c>
      <c r="J17" s="6" t="s">
        <v>25</v>
      </c>
      <c r="K17" s="22">
        <v>3</v>
      </c>
      <c r="L17" s="6" t="s">
        <v>27</v>
      </c>
      <c r="M17" s="22">
        <v>3</v>
      </c>
      <c r="N17" s="6" t="s">
        <v>88</v>
      </c>
      <c r="O17" s="44">
        <v>3</v>
      </c>
      <c r="P17" s="48"/>
      <c r="Q17" s="49"/>
      <c r="R17" s="6" t="s">
        <v>26</v>
      </c>
      <c r="S17" s="22">
        <v>3</v>
      </c>
    </row>
    <row r="18" spans="1:19" ht="16.5" customHeight="1">
      <c r="A18" s="106"/>
      <c r="B18" s="146"/>
      <c r="C18" s="147"/>
      <c r="D18" s="22"/>
      <c r="E18" s="22"/>
      <c r="F18" s="6" t="s">
        <v>28</v>
      </c>
      <c r="G18" s="22">
        <v>3</v>
      </c>
      <c r="H18" s="6" t="s">
        <v>23</v>
      </c>
      <c r="I18" s="22">
        <v>3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6.5">
      <c r="A19" s="34"/>
      <c r="B19" s="112">
        <f>E20+G20+I20+K20+M20+O20+Q20+S20</f>
        <v>27</v>
      </c>
      <c r="C19" s="112"/>
      <c r="D19" s="22"/>
      <c r="E19" s="22"/>
      <c r="F19" s="6"/>
      <c r="G19" s="6"/>
      <c r="H19" s="6"/>
      <c r="I19" s="6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6.5">
      <c r="A20" s="32"/>
      <c r="B20" s="77" t="s">
        <v>16</v>
      </c>
      <c r="C20" s="78"/>
      <c r="D20" s="41"/>
      <c r="E20" s="41">
        <f>SUM(E17:E19)</f>
        <v>3</v>
      </c>
      <c r="F20" s="41"/>
      <c r="G20" s="41">
        <f>SUM(G17:G19)</f>
        <v>6</v>
      </c>
      <c r="H20" s="41"/>
      <c r="I20" s="41">
        <f>SUM(I17:I18)</f>
        <v>6</v>
      </c>
      <c r="J20" s="41"/>
      <c r="K20" s="41">
        <f>SUM(K17:K19)</f>
        <v>3</v>
      </c>
      <c r="L20" s="41"/>
      <c r="M20" s="41">
        <f>SUM(M17:M19)</f>
        <v>3</v>
      </c>
      <c r="N20" s="41"/>
      <c r="O20" s="41">
        <f>SUM(O17:O19)</f>
        <v>3</v>
      </c>
      <c r="P20" s="41"/>
      <c r="Q20" s="41">
        <f>SUM(Q17:Q19)</f>
        <v>0</v>
      </c>
      <c r="R20" s="41"/>
      <c r="S20" s="41">
        <f>SUM(S17:S19)</f>
        <v>3</v>
      </c>
    </row>
    <row r="21" spans="1:19" ht="16.5" customHeight="1">
      <c r="A21" s="22"/>
      <c r="B21" s="113" t="s">
        <v>30</v>
      </c>
      <c r="C21" s="114"/>
      <c r="D21" s="50"/>
      <c r="E21" s="50">
        <f>E16+E20</f>
        <v>15</v>
      </c>
      <c r="F21" s="50"/>
      <c r="G21" s="50">
        <f>G16+G20</f>
        <v>9</v>
      </c>
      <c r="H21" s="50"/>
      <c r="I21" s="50">
        <f>I16+I20</f>
        <v>9</v>
      </c>
      <c r="J21" s="50"/>
      <c r="K21" s="50">
        <f>K16+K20</f>
        <v>9</v>
      </c>
      <c r="L21" s="50"/>
      <c r="M21" s="50">
        <f>M16+M20</f>
        <v>7</v>
      </c>
      <c r="N21" s="50"/>
      <c r="O21" s="50">
        <f>O16+O20</f>
        <v>4</v>
      </c>
      <c r="P21" s="50"/>
      <c r="Q21" s="50">
        <f>Q16+Q20</f>
        <v>6</v>
      </c>
      <c r="R21" s="50"/>
      <c r="S21" s="50">
        <f>S16+S20</f>
        <v>3</v>
      </c>
    </row>
    <row r="22" spans="1:19" ht="14.25">
      <c r="A22" s="58"/>
      <c r="B22" s="90" t="s">
        <v>89</v>
      </c>
      <c r="C22" s="90"/>
      <c r="D22" s="22"/>
      <c r="E22" s="22"/>
      <c r="F22" s="31" t="s">
        <v>354</v>
      </c>
      <c r="G22" s="22">
        <v>2</v>
      </c>
      <c r="H22" s="6" t="s">
        <v>32</v>
      </c>
      <c r="I22" s="22">
        <v>1</v>
      </c>
      <c r="J22" s="6" t="s">
        <v>32</v>
      </c>
      <c r="K22" s="22">
        <v>1</v>
      </c>
      <c r="L22" s="6" t="s">
        <v>32</v>
      </c>
      <c r="M22" s="22">
        <v>1</v>
      </c>
      <c r="N22" s="6" t="s">
        <v>32</v>
      </c>
      <c r="O22" s="22">
        <v>1</v>
      </c>
      <c r="P22" s="6" t="s">
        <v>32</v>
      </c>
      <c r="Q22" s="22">
        <v>1</v>
      </c>
      <c r="R22" s="6" t="s">
        <v>32</v>
      </c>
      <c r="S22" s="22">
        <v>1</v>
      </c>
    </row>
    <row r="23" spans="1:19" ht="14.25">
      <c r="A23" s="115"/>
      <c r="B23" s="90"/>
      <c r="C23" s="90"/>
      <c r="D23" s="22" t="s">
        <v>355</v>
      </c>
      <c r="E23" s="22">
        <v>0</v>
      </c>
      <c r="F23" s="31" t="s">
        <v>356</v>
      </c>
      <c r="G23" s="22">
        <v>0</v>
      </c>
      <c r="H23" s="22" t="s">
        <v>355</v>
      </c>
      <c r="I23" s="22">
        <v>0</v>
      </c>
      <c r="J23" s="31" t="s">
        <v>356</v>
      </c>
      <c r="K23" s="22">
        <v>0</v>
      </c>
      <c r="L23" s="22" t="s">
        <v>355</v>
      </c>
      <c r="M23" s="22">
        <v>0</v>
      </c>
      <c r="N23" s="31" t="s">
        <v>356</v>
      </c>
      <c r="O23" s="22">
        <v>0</v>
      </c>
      <c r="P23" s="22" t="s">
        <v>355</v>
      </c>
      <c r="Q23" s="22">
        <v>0</v>
      </c>
      <c r="R23" s="31" t="s">
        <v>356</v>
      </c>
      <c r="S23" s="22">
        <v>0</v>
      </c>
    </row>
    <row r="24" spans="1:19" ht="14.25" customHeight="1">
      <c r="A24" s="58" t="s">
        <v>357</v>
      </c>
      <c r="B24" s="118" t="s">
        <v>358</v>
      </c>
      <c r="C24" s="119"/>
      <c r="D24" s="6" t="s">
        <v>55</v>
      </c>
      <c r="E24" s="22">
        <v>3</v>
      </c>
      <c r="F24" s="6" t="s">
        <v>46</v>
      </c>
      <c r="G24" s="22">
        <v>3</v>
      </c>
      <c r="H24" s="6" t="s">
        <v>91</v>
      </c>
      <c r="I24" s="22">
        <v>3</v>
      </c>
      <c r="J24" s="6" t="s">
        <v>71</v>
      </c>
      <c r="K24" s="22">
        <v>3</v>
      </c>
      <c r="L24" s="6" t="s">
        <v>36</v>
      </c>
      <c r="M24" s="22">
        <v>3</v>
      </c>
      <c r="N24" s="6" t="s">
        <v>47</v>
      </c>
      <c r="O24" s="22">
        <v>3</v>
      </c>
      <c r="P24" s="6" t="s">
        <v>35</v>
      </c>
      <c r="Q24" s="22">
        <v>3</v>
      </c>
      <c r="R24" s="6" t="s">
        <v>92</v>
      </c>
      <c r="S24" s="22">
        <v>3</v>
      </c>
    </row>
    <row r="25" spans="1:19" ht="28.5">
      <c r="A25" s="116"/>
      <c r="B25" s="120"/>
      <c r="C25" s="121"/>
      <c r="D25" s="22" t="s">
        <v>126</v>
      </c>
      <c r="E25" s="22">
        <v>3</v>
      </c>
      <c r="F25" s="6" t="s">
        <v>53</v>
      </c>
      <c r="G25" s="22">
        <v>3</v>
      </c>
      <c r="H25" s="33" t="s">
        <v>48</v>
      </c>
      <c r="I25" s="51">
        <v>3</v>
      </c>
      <c r="J25" s="6" t="s">
        <v>38</v>
      </c>
      <c r="K25" s="22">
        <v>3</v>
      </c>
      <c r="L25" s="6" t="s">
        <v>50</v>
      </c>
      <c r="M25" s="22">
        <v>3</v>
      </c>
      <c r="N25" s="6" t="s">
        <v>93</v>
      </c>
      <c r="O25" s="22">
        <v>3</v>
      </c>
      <c r="P25" s="6" t="s">
        <v>37</v>
      </c>
      <c r="Q25" s="22">
        <v>3</v>
      </c>
      <c r="R25" s="6" t="s">
        <v>42</v>
      </c>
      <c r="S25" s="22">
        <v>3</v>
      </c>
    </row>
    <row r="26" spans="1:19" ht="14.25">
      <c r="A26" s="116"/>
      <c r="B26" s="120"/>
      <c r="C26" s="121"/>
      <c r="D26" s="6"/>
      <c r="E26" s="6"/>
      <c r="F26" s="33" t="s">
        <v>43</v>
      </c>
      <c r="G26" s="51">
        <v>3</v>
      </c>
      <c r="H26" s="6"/>
      <c r="I26" s="6"/>
      <c r="J26" s="33" t="s">
        <v>40</v>
      </c>
      <c r="K26" s="51">
        <v>3</v>
      </c>
      <c r="L26" s="33" t="s">
        <v>41</v>
      </c>
      <c r="M26" s="51">
        <v>3</v>
      </c>
      <c r="N26" s="51"/>
      <c r="O26" s="51"/>
      <c r="P26" s="33" t="s">
        <v>45</v>
      </c>
      <c r="Q26" s="51">
        <v>3</v>
      </c>
      <c r="R26" s="33" t="s">
        <v>94</v>
      </c>
      <c r="S26" s="51">
        <v>3</v>
      </c>
    </row>
    <row r="27" spans="1:19" ht="14.25">
      <c r="A27" s="116"/>
      <c r="B27" s="120"/>
      <c r="C27" s="121"/>
      <c r="D27" s="6"/>
      <c r="E27" s="6"/>
      <c r="F27" s="6" t="s">
        <v>52</v>
      </c>
      <c r="G27" s="22">
        <v>3</v>
      </c>
      <c r="H27" s="6"/>
      <c r="I27" s="6"/>
      <c r="J27" s="22"/>
      <c r="K27" s="22"/>
      <c r="L27" s="6" t="s">
        <v>95</v>
      </c>
      <c r="M27" s="22">
        <v>3</v>
      </c>
      <c r="N27" s="22"/>
      <c r="O27" s="22"/>
      <c r="P27" s="6" t="s">
        <v>96</v>
      </c>
      <c r="Q27" s="22">
        <v>3</v>
      </c>
      <c r="R27" s="22"/>
      <c r="S27" s="22"/>
    </row>
    <row r="28" spans="1:19" ht="27.75" customHeight="1">
      <c r="A28" s="116"/>
      <c r="B28" s="120"/>
      <c r="C28" s="121"/>
      <c r="D28" s="6"/>
      <c r="E28" s="6"/>
      <c r="F28" s="6"/>
      <c r="G28" s="6"/>
      <c r="H28" s="6"/>
      <c r="I28" s="6"/>
      <c r="J28" s="22"/>
      <c r="K28" s="22"/>
      <c r="L28" s="6"/>
      <c r="M28" s="6"/>
      <c r="N28" s="6"/>
      <c r="O28" s="6"/>
      <c r="P28" s="6"/>
      <c r="Q28" s="6"/>
      <c r="R28" s="6"/>
      <c r="S28" s="6"/>
    </row>
    <row r="29" spans="1:19" ht="14.25">
      <c r="A29" s="116"/>
      <c r="B29" s="120"/>
      <c r="C29" s="1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6"/>
      <c r="Q29" s="6"/>
      <c r="R29" s="22"/>
      <c r="S29" s="22"/>
    </row>
    <row r="30" spans="1:19" ht="16.5" customHeight="1">
      <c r="A30" s="116"/>
      <c r="B30" s="122" t="s">
        <v>359</v>
      </c>
      <c r="C30" s="123"/>
      <c r="D30" s="6"/>
      <c r="E30" s="6"/>
      <c r="F30" s="22"/>
      <c r="G30" s="22"/>
      <c r="H30" s="6" t="s">
        <v>360</v>
      </c>
      <c r="I30" s="22">
        <v>3</v>
      </c>
      <c r="J30" s="22" t="s">
        <v>361</v>
      </c>
      <c r="K30" s="22">
        <v>3</v>
      </c>
      <c r="L30" s="6" t="s">
        <v>49</v>
      </c>
      <c r="M30" s="22">
        <v>3</v>
      </c>
      <c r="N30" s="6" t="s">
        <v>56</v>
      </c>
      <c r="O30" s="22">
        <v>3</v>
      </c>
      <c r="P30" s="6" t="s">
        <v>99</v>
      </c>
      <c r="Q30" s="22">
        <v>3</v>
      </c>
      <c r="R30" s="6" t="s">
        <v>362</v>
      </c>
      <c r="S30" s="22">
        <v>3</v>
      </c>
    </row>
    <row r="31" spans="1:19" ht="14.25">
      <c r="A31" s="116"/>
      <c r="B31" s="124"/>
      <c r="C31" s="125"/>
      <c r="D31" s="6"/>
      <c r="E31" s="22"/>
      <c r="F31" s="6" t="s">
        <v>58</v>
      </c>
      <c r="G31" s="22">
        <v>3</v>
      </c>
      <c r="H31" s="6" t="s">
        <v>17</v>
      </c>
      <c r="I31" s="22">
        <v>3</v>
      </c>
      <c r="J31" s="6" t="s">
        <v>59</v>
      </c>
      <c r="K31" s="22">
        <v>3</v>
      </c>
      <c r="L31" s="6" t="s">
        <v>100</v>
      </c>
      <c r="M31" s="22">
        <v>3</v>
      </c>
      <c r="N31" s="6" t="s">
        <v>61</v>
      </c>
      <c r="O31" s="22">
        <v>3</v>
      </c>
      <c r="P31" s="6" t="s">
        <v>67</v>
      </c>
      <c r="Q31" s="22">
        <v>3</v>
      </c>
      <c r="R31" s="6" t="s">
        <v>101</v>
      </c>
      <c r="S31" s="22">
        <v>3</v>
      </c>
    </row>
    <row r="32" spans="1:19" ht="28.5">
      <c r="A32" s="116"/>
      <c r="B32" s="124"/>
      <c r="C32" s="125"/>
      <c r="D32" s="22"/>
      <c r="E32" s="22"/>
      <c r="F32" s="22"/>
      <c r="G32" s="22"/>
      <c r="H32" s="6" t="s">
        <v>54</v>
      </c>
      <c r="I32" s="22">
        <v>3</v>
      </c>
      <c r="J32" s="6" t="s">
        <v>64</v>
      </c>
      <c r="K32" s="22">
        <v>3</v>
      </c>
      <c r="L32" s="6" t="s">
        <v>69</v>
      </c>
      <c r="M32" s="22">
        <v>3</v>
      </c>
      <c r="N32" s="6" t="s">
        <v>102</v>
      </c>
      <c r="O32" s="22">
        <v>3</v>
      </c>
      <c r="P32" s="6" t="s">
        <v>70</v>
      </c>
      <c r="Q32" s="22">
        <v>3</v>
      </c>
      <c r="R32" s="6" t="s">
        <v>63</v>
      </c>
      <c r="S32" s="22">
        <v>3</v>
      </c>
    </row>
    <row r="33" spans="1:19" ht="14.25">
      <c r="A33" s="116"/>
      <c r="B33" s="124"/>
      <c r="C33" s="125"/>
      <c r="D33" s="47"/>
      <c r="E33" s="33"/>
      <c r="F33" s="10"/>
      <c r="G33" s="22"/>
      <c r="H33" s="6" t="s">
        <v>29</v>
      </c>
      <c r="I33" s="22">
        <v>3</v>
      </c>
      <c r="J33" s="22" t="s">
        <v>66</v>
      </c>
      <c r="K33" s="22">
        <v>3</v>
      </c>
      <c r="L33" s="31" t="s">
        <v>363</v>
      </c>
      <c r="M33" s="22">
        <v>3</v>
      </c>
      <c r="N33" s="6" t="s">
        <v>62</v>
      </c>
      <c r="O33" s="22">
        <v>3</v>
      </c>
      <c r="P33" s="6" t="s">
        <v>44</v>
      </c>
      <c r="Q33" s="22">
        <v>3</v>
      </c>
      <c r="R33" s="6" t="s">
        <v>364</v>
      </c>
      <c r="S33" s="22">
        <v>3</v>
      </c>
    </row>
    <row r="34" spans="1:19" ht="14.25">
      <c r="A34" s="116"/>
      <c r="B34" s="124"/>
      <c r="C34" s="125"/>
      <c r="D34" s="22"/>
      <c r="E34" s="22"/>
      <c r="F34" s="22"/>
      <c r="G34" s="22"/>
      <c r="H34" s="6"/>
      <c r="I34" s="6"/>
      <c r="J34" s="33" t="s">
        <v>68</v>
      </c>
      <c r="K34" s="51">
        <v>3</v>
      </c>
      <c r="L34" s="22"/>
      <c r="M34" s="22"/>
      <c r="N34" s="22"/>
      <c r="O34" s="22"/>
      <c r="P34" s="6" t="s">
        <v>72</v>
      </c>
      <c r="Q34" s="22">
        <v>3</v>
      </c>
      <c r="R34" s="6" t="s">
        <v>60</v>
      </c>
      <c r="S34" s="22">
        <v>3</v>
      </c>
    </row>
    <row r="35" spans="1:19" s="18" customFormat="1" ht="14.25">
      <c r="A35" s="116"/>
      <c r="B35" s="124"/>
      <c r="C35" s="125"/>
      <c r="D35" s="22"/>
      <c r="E35" s="22"/>
      <c r="F35" s="22"/>
      <c r="G35" s="22"/>
      <c r="H35" s="22"/>
      <c r="I35" s="22"/>
      <c r="J35" s="52"/>
      <c r="K35" s="53"/>
      <c r="L35" s="22"/>
      <c r="M35" s="22"/>
      <c r="N35" s="6" t="s">
        <v>65</v>
      </c>
      <c r="O35" s="22">
        <v>3</v>
      </c>
      <c r="P35" s="31" t="s">
        <v>365</v>
      </c>
      <c r="Q35" s="22">
        <v>3</v>
      </c>
      <c r="R35" s="22"/>
      <c r="S35" s="22"/>
    </row>
    <row r="36" spans="1:19" s="18" customFormat="1" ht="14.25">
      <c r="A36" s="116"/>
      <c r="B36" s="124"/>
      <c r="C36" s="125"/>
      <c r="D36" s="22"/>
      <c r="E36" s="22"/>
      <c r="F36" s="22"/>
      <c r="G36" s="22"/>
      <c r="H36" s="22"/>
      <c r="I36" s="22"/>
      <c r="J36" s="54"/>
      <c r="K36" s="53"/>
      <c r="L36" s="22"/>
      <c r="M36" s="22"/>
      <c r="N36" s="40" t="s">
        <v>366</v>
      </c>
      <c r="O36" s="55">
        <v>1</v>
      </c>
      <c r="P36" s="56" t="s">
        <v>367</v>
      </c>
      <c r="Q36" s="55">
        <v>1</v>
      </c>
      <c r="R36" s="22"/>
      <c r="S36" s="22"/>
    </row>
    <row r="37" spans="1:19" s="18" customFormat="1" ht="14.25">
      <c r="A37" s="116"/>
      <c r="B37" s="126"/>
      <c r="C37" s="127"/>
      <c r="D37" s="22"/>
      <c r="E37" s="22"/>
      <c r="F37" s="22"/>
      <c r="G37" s="22"/>
      <c r="H37" s="22"/>
      <c r="I37" s="22"/>
      <c r="J37" s="57"/>
      <c r="K37" s="22"/>
      <c r="L37" s="22"/>
      <c r="M37" s="22"/>
      <c r="N37" s="22"/>
      <c r="O37" s="22"/>
      <c r="P37" s="31" t="s">
        <v>368</v>
      </c>
      <c r="Q37" s="22">
        <v>3</v>
      </c>
      <c r="R37" s="22"/>
      <c r="S37" s="22"/>
    </row>
    <row r="38" spans="1:19" s="18" customFormat="1" ht="14.25" customHeight="1">
      <c r="A38" s="116"/>
      <c r="B38" s="128" t="s">
        <v>369</v>
      </c>
      <c r="C38" s="129"/>
      <c r="D38" s="22"/>
      <c r="E38" s="22"/>
      <c r="F38" s="22"/>
      <c r="G38" s="22"/>
      <c r="H38" s="31" t="s">
        <v>370</v>
      </c>
      <c r="I38" s="22">
        <v>3</v>
      </c>
      <c r="J38" s="31" t="s">
        <v>371</v>
      </c>
      <c r="K38" s="22">
        <v>3</v>
      </c>
      <c r="L38" s="31" t="s">
        <v>372</v>
      </c>
      <c r="M38" s="22">
        <v>3</v>
      </c>
      <c r="N38" s="19"/>
      <c r="O38" s="19"/>
      <c r="P38" s="22"/>
      <c r="Q38" s="22"/>
      <c r="R38" s="22"/>
      <c r="S38" s="22"/>
    </row>
    <row r="39" spans="1:19" s="18" customFormat="1" ht="14.25">
      <c r="A39" s="116"/>
      <c r="B39" s="130"/>
      <c r="C39" s="131"/>
      <c r="D39" s="22"/>
      <c r="E39" s="22"/>
      <c r="F39" s="22"/>
      <c r="G39" s="22"/>
      <c r="H39" s="31" t="s">
        <v>373</v>
      </c>
      <c r="I39" s="22">
        <v>3</v>
      </c>
      <c r="J39" s="31" t="s">
        <v>374</v>
      </c>
      <c r="K39" s="22">
        <v>3</v>
      </c>
      <c r="L39" s="31" t="s">
        <v>375</v>
      </c>
      <c r="M39" s="22">
        <v>3</v>
      </c>
      <c r="N39" s="22"/>
      <c r="O39" s="22"/>
      <c r="P39" s="22"/>
      <c r="Q39" s="22"/>
      <c r="R39" s="22"/>
      <c r="S39" s="22"/>
    </row>
    <row r="40" spans="1:19" s="18" customFormat="1" ht="14.25">
      <c r="A40" s="116"/>
      <c r="B40" s="132"/>
      <c r="C40" s="133"/>
      <c r="D40" s="22"/>
      <c r="E40" s="22"/>
      <c r="F40" s="22"/>
      <c r="G40" s="22"/>
      <c r="H40" s="6" t="s">
        <v>376</v>
      </c>
      <c r="I40" s="22">
        <v>3</v>
      </c>
      <c r="J40" s="31"/>
      <c r="K40" s="22"/>
      <c r="L40" s="31"/>
      <c r="M40" s="22"/>
      <c r="N40" s="22"/>
      <c r="O40" s="22"/>
      <c r="P40" s="22"/>
      <c r="Q40" s="22"/>
      <c r="R40" s="22"/>
      <c r="S40" s="22"/>
    </row>
    <row r="41" spans="1:19" s="18" customFormat="1" ht="16.5" customHeight="1">
      <c r="A41" s="117"/>
      <c r="B41" s="134" t="s">
        <v>377</v>
      </c>
      <c r="C41" s="135"/>
      <c r="D41" s="22"/>
      <c r="E41" s="22"/>
      <c r="F41" s="22"/>
      <c r="G41" s="22"/>
      <c r="H41" s="22"/>
      <c r="I41" s="22"/>
      <c r="J41" s="22"/>
      <c r="K41" s="22"/>
      <c r="L41" s="31" t="s">
        <v>378</v>
      </c>
      <c r="M41" s="22">
        <v>3</v>
      </c>
      <c r="N41" s="31" t="s">
        <v>379</v>
      </c>
      <c r="O41" s="22">
        <v>3</v>
      </c>
      <c r="Q41" s="19"/>
      <c r="R41" s="6" t="s">
        <v>380</v>
      </c>
      <c r="S41" s="22">
        <v>2</v>
      </c>
    </row>
    <row r="42" spans="1:19" s="18" customFormat="1" ht="14.25">
      <c r="A42" s="22"/>
      <c r="B42" s="22"/>
      <c r="C42" s="31"/>
      <c r="D42" s="22"/>
      <c r="E42" s="22"/>
      <c r="F42" s="22"/>
      <c r="G42" s="22"/>
      <c r="H42" s="22"/>
      <c r="I42" s="22"/>
      <c r="J42" s="22"/>
      <c r="K42" s="22"/>
      <c r="L42" s="19"/>
      <c r="M42" s="19"/>
      <c r="N42" s="6"/>
      <c r="O42" s="22"/>
      <c r="P42" s="31"/>
      <c r="Q42" s="22"/>
      <c r="R42" s="19"/>
      <c r="S42" s="19"/>
    </row>
    <row r="43" spans="1:19" s="18" customFormat="1" ht="16.5" customHeight="1">
      <c r="A43" s="6" t="s">
        <v>73</v>
      </c>
      <c r="B43" s="6" t="s">
        <v>74</v>
      </c>
      <c r="C43" s="90" t="s">
        <v>118</v>
      </c>
      <c r="D43" s="90"/>
      <c r="E43" s="22">
        <v>32</v>
      </c>
      <c r="F43" s="91" t="s">
        <v>381</v>
      </c>
      <c r="G43" s="92"/>
      <c r="H43" s="92"/>
      <c r="I43" s="92"/>
      <c r="J43" s="92"/>
      <c r="K43" s="92"/>
      <c r="L43" s="92"/>
      <c r="M43" s="92"/>
      <c r="N43" s="93"/>
      <c r="O43" s="22"/>
      <c r="P43" s="22"/>
      <c r="Q43" s="22"/>
      <c r="R43" s="22"/>
      <c r="S43" s="22"/>
    </row>
    <row r="44" spans="1:19" s="18" customFormat="1" ht="14.25" customHeight="1">
      <c r="A44" s="22"/>
      <c r="B44" s="22"/>
      <c r="C44" s="90" t="s">
        <v>81</v>
      </c>
      <c r="D44" s="90"/>
      <c r="E44" s="22">
        <v>6</v>
      </c>
      <c r="F44" s="91" t="s">
        <v>382</v>
      </c>
      <c r="G44" s="92"/>
      <c r="H44" s="92"/>
      <c r="I44" s="92"/>
      <c r="J44" s="92"/>
      <c r="K44" s="92"/>
      <c r="L44" s="92"/>
      <c r="M44" s="92"/>
      <c r="N44" s="93"/>
      <c r="O44" s="22"/>
      <c r="P44" s="22"/>
      <c r="Q44" s="22"/>
      <c r="R44" s="22"/>
      <c r="S44" s="22"/>
    </row>
    <row r="45" spans="1:19" s="18" customFormat="1" ht="14.25" customHeight="1">
      <c r="A45" s="22"/>
      <c r="B45" s="22"/>
      <c r="C45" s="90" t="s">
        <v>75</v>
      </c>
      <c r="D45" s="90"/>
      <c r="E45" s="22">
        <v>62</v>
      </c>
      <c r="F45" s="94"/>
      <c r="G45" s="95"/>
      <c r="H45" s="95"/>
      <c r="I45" s="95"/>
      <c r="J45" s="95"/>
      <c r="K45" s="95"/>
      <c r="L45" s="95"/>
      <c r="M45" s="95"/>
      <c r="N45" s="96"/>
      <c r="O45" s="22"/>
      <c r="P45" s="22"/>
      <c r="Q45" s="22"/>
      <c r="R45" s="22"/>
      <c r="S45" s="22"/>
    </row>
    <row r="46" spans="1:19" ht="16.5">
      <c r="A46" s="22"/>
      <c r="B46" s="22"/>
      <c r="C46" s="90" t="s">
        <v>76</v>
      </c>
      <c r="D46" s="90"/>
      <c r="E46" s="22">
        <v>30</v>
      </c>
      <c r="F46" s="94"/>
      <c r="G46" s="95"/>
      <c r="H46" s="95"/>
      <c r="I46" s="95"/>
      <c r="J46" s="95"/>
      <c r="K46" s="95"/>
      <c r="L46" s="95"/>
      <c r="M46" s="95"/>
      <c r="N46" s="96"/>
      <c r="O46" s="22"/>
      <c r="P46" s="22"/>
      <c r="Q46" s="22"/>
      <c r="R46" s="22"/>
      <c r="S46" s="22"/>
    </row>
    <row r="47" spans="1:19" ht="16.5" customHeight="1">
      <c r="A47" s="22"/>
      <c r="B47" s="22"/>
      <c r="C47" s="90" t="s">
        <v>77</v>
      </c>
      <c r="D47" s="90"/>
      <c r="E47" s="22">
        <f>SUM(E43:E46)</f>
        <v>130</v>
      </c>
      <c r="F47" s="91" t="s">
        <v>383</v>
      </c>
      <c r="G47" s="92"/>
      <c r="H47" s="92"/>
      <c r="I47" s="92"/>
      <c r="J47" s="92"/>
      <c r="K47" s="92"/>
      <c r="L47" s="92"/>
      <c r="M47" s="92"/>
      <c r="N47" s="93"/>
      <c r="O47" s="22"/>
      <c r="P47" s="22"/>
      <c r="Q47" s="22"/>
      <c r="R47" s="22"/>
      <c r="S47" s="22"/>
    </row>
    <row r="48" spans="1:19" ht="16.5" customHeight="1">
      <c r="A48" s="22"/>
      <c r="B48" s="45" t="s">
        <v>119</v>
      </c>
      <c r="C48" s="100" t="s">
        <v>384</v>
      </c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2"/>
      <c r="P48" s="102"/>
      <c r="Q48" s="102"/>
      <c r="R48" s="102"/>
      <c r="S48" s="102"/>
    </row>
    <row r="49" spans="1:19" ht="14.25" customHeight="1">
      <c r="A49" s="22"/>
      <c r="B49" s="6" t="s">
        <v>385</v>
      </c>
      <c r="C49" s="100" t="s">
        <v>386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2"/>
      <c r="P49" s="102"/>
      <c r="Q49" s="102"/>
      <c r="R49" s="102"/>
      <c r="S49" s="102"/>
    </row>
    <row r="50" spans="1:19" ht="14.25" customHeight="1">
      <c r="A50" s="22"/>
      <c r="B50" s="6" t="s">
        <v>387</v>
      </c>
      <c r="C50" s="97" t="s">
        <v>388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spans="1:19" ht="14.25" customHeight="1">
      <c r="A51" s="22"/>
      <c r="B51" s="1" t="s">
        <v>389</v>
      </c>
      <c r="C51" s="100" t="s">
        <v>390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1:19" ht="16.5">
      <c r="A52" s="6"/>
      <c r="B52" s="6"/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9"/>
    </row>
  </sheetData>
  <sheetProtection/>
  <mergeCells count="41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A11:B11"/>
    <mergeCell ref="A12:A18"/>
    <mergeCell ref="B12:C12"/>
    <mergeCell ref="B13:C15"/>
    <mergeCell ref="B16:C16"/>
    <mergeCell ref="B17:C18"/>
    <mergeCell ref="B19:C19"/>
    <mergeCell ref="B20:C20"/>
    <mergeCell ref="B21:C21"/>
    <mergeCell ref="A22:A23"/>
    <mergeCell ref="B22:C23"/>
    <mergeCell ref="A24:A41"/>
    <mergeCell ref="B24:C29"/>
    <mergeCell ref="B30:C37"/>
    <mergeCell ref="B38:C40"/>
    <mergeCell ref="B41:C41"/>
    <mergeCell ref="C43:D43"/>
    <mergeCell ref="F43:N43"/>
    <mergeCell ref="C44:D44"/>
    <mergeCell ref="F44:N44"/>
    <mergeCell ref="C45:D45"/>
    <mergeCell ref="F45:N45"/>
    <mergeCell ref="C50:S50"/>
    <mergeCell ref="C51:S51"/>
    <mergeCell ref="C52:S52"/>
    <mergeCell ref="C46:D46"/>
    <mergeCell ref="F46:N46"/>
    <mergeCell ref="C47:D47"/>
    <mergeCell ref="F47:N47"/>
    <mergeCell ref="C48:S48"/>
    <mergeCell ref="C49:S49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scale="64" r:id="rId1"/>
  <headerFooter alignWithMargins="0">
    <oddHeader>&amp;C數位應用學系 103學年度日間部課程總表&amp;R104.04.07一百零三學年度第二學期第一次系課程委員會議通過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B38" sqref="B38:I38"/>
    </sheetView>
  </sheetViews>
  <sheetFormatPr defaultColWidth="9.00390625" defaultRowHeight="16.5"/>
  <cols>
    <col min="1" max="9" width="15.625" style="1" customWidth="1"/>
    <col min="10" max="16384" width="9.00390625" style="1" customWidth="1"/>
  </cols>
  <sheetData>
    <row r="1" spans="1:9" ht="14.25">
      <c r="A1" s="6" t="s">
        <v>129</v>
      </c>
      <c r="B1" s="14" t="s">
        <v>0</v>
      </c>
      <c r="C1" s="14" t="s">
        <v>8</v>
      </c>
      <c r="D1" s="14" t="s">
        <v>1</v>
      </c>
      <c r="E1" s="14" t="s">
        <v>8</v>
      </c>
      <c r="F1" s="14" t="s">
        <v>2</v>
      </c>
      <c r="G1" s="14" t="s">
        <v>8</v>
      </c>
      <c r="H1" s="14" t="s">
        <v>3</v>
      </c>
      <c r="I1" s="14" t="s">
        <v>8</v>
      </c>
    </row>
    <row r="2" spans="1:9" ht="14.25" customHeight="1">
      <c r="A2" s="104" t="s">
        <v>130</v>
      </c>
      <c r="B2" s="15" t="s">
        <v>131</v>
      </c>
      <c r="C2" s="16">
        <v>1</v>
      </c>
      <c r="D2" s="15" t="s">
        <v>132</v>
      </c>
      <c r="E2" s="16">
        <v>1</v>
      </c>
      <c r="F2" s="15"/>
      <c r="G2" s="16"/>
      <c r="H2" s="15"/>
      <c r="I2" s="16"/>
    </row>
    <row r="3" spans="1:9" ht="15" customHeight="1">
      <c r="A3" s="105"/>
      <c r="B3" s="15" t="s">
        <v>133</v>
      </c>
      <c r="C3" s="16">
        <v>3</v>
      </c>
      <c r="D3" s="15" t="s">
        <v>134</v>
      </c>
      <c r="E3" s="16">
        <v>3</v>
      </c>
      <c r="F3" s="15"/>
      <c r="G3" s="16"/>
      <c r="H3" s="15"/>
      <c r="I3" s="16"/>
    </row>
    <row r="4" spans="1:9" ht="14.25">
      <c r="A4" s="2" t="s">
        <v>16</v>
      </c>
      <c r="B4" s="13"/>
      <c r="C4" s="13">
        <f>SUM(C2:C3)</f>
        <v>4</v>
      </c>
      <c r="D4" s="13"/>
      <c r="E4" s="13">
        <f>SUM(E2:E3)</f>
        <v>4</v>
      </c>
      <c r="F4" s="13"/>
      <c r="G4" s="13"/>
      <c r="H4" s="13"/>
      <c r="I4" s="13"/>
    </row>
    <row r="5" spans="1:9" s="23" customFormat="1" ht="14.25">
      <c r="A5" s="66" t="s">
        <v>31</v>
      </c>
      <c r="B5" s="13" t="s">
        <v>135</v>
      </c>
      <c r="C5" s="13">
        <v>3</v>
      </c>
      <c r="D5" s="13" t="s">
        <v>136</v>
      </c>
      <c r="E5" s="13">
        <v>3</v>
      </c>
      <c r="F5" s="13" t="s">
        <v>137</v>
      </c>
      <c r="G5" s="13">
        <v>1</v>
      </c>
      <c r="H5" s="13" t="s">
        <v>138</v>
      </c>
      <c r="I5" s="13">
        <v>1</v>
      </c>
    </row>
    <row r="6" spans="1:9" s="23" customFormat="1" ht="14.25">
      <c r="A6" s="105"/>
      <c r="B6" s="13" t="s">
        <v>139</v>
      </c>
      <c r="C6" s="13">
        <v>3</v>
      </c>
      <c r="D6" s="13" t="s">
        <v>140</v>
      </c>
      <c r="E6" s="13">
        <v>3</v>
      </c>
      <c r="F6" s="13" t="s">
        <v>141</v>
      </c>
      <c r="G6" s="13">
        <v>3</v>
      </c>
      <c r="H6" s="13" t="s">
        <v>142</v>
      </c>
      <c r="I6" s="13">
        <v>3</v>
      </c>
    </row>
    <row r="7" spans="1:9" s="23" customFormat="1" ht="14.25">
      <c r="A7" s="105"/>
      <c r="B7" s="13" t="s">
        <v>143</v>
      </c>
      <c r="C7" s="13">
        <v>3</v>
      </c>
      <c r="D7" s="13" t="s">
        <v>144</v>
      </c>
      <c r="E7" s="13">
        <v>3</v>
      </c>
      <c r="F7" s="13" t="s">
        <v>145</v>
      </c>
      <c r="G7" s="13">
        <v>3</v>
      </c>
      <c r="H7" s="13" t="s">
        <v>146</v>
      </c>
      <c r="I7" s="13">
        <v>3</v>
      </c>
    </row>
    <row r="8" spans="1:9" s="23" customFormat="1" ht="14.25">
      <c r="A8" s="105"/>
      <c r="B8" s="13" t="s">
        <v>147</v>
      </c>
      <c r="C8" s="13">
        <v>3</v>
      </c>
      <c r="D8" s="13" t="s">
        <v>148</v>
      </c>
      <c r="E8" s="13">
        <v>3</v>
      </c>
      <c r="F8" s="13" t="s">
        <v>149</v>
      </c>
      <c r="G8" s="13">
        <v>3</v>
      </c>
      <c r="H8" s="13" t="s">
        <v>150</v>
      </c>
      <c r="I8" s="13">
        <v>3</v>
      </c>
    </row>
    <row r="9" spans="1:9" s="23" customFormat="1" ht="25.5">
      <c r="A9" s="105"/>
      <c r="B9" s="13" t="s">
        <v>151</v>
      </c>
      <c r="C9" s="13">
        <v>3</v>
      </c>
      <c r="D9" s="13" t="s">
        <v>152</v>
      </c>
      <c r="E9" s="13">
        <v>3</v>
      </c>
      <c r="F9" s="13" t="s">
        <v>153</v>
      </c>
      <c r="G9" s="13">
        <v>3</v>
      </c>
      <c r="H9" s="13" t="s">
        <v>154</v>
      </c>
      <c r="I9" s="13">
        <v>3</v>
      </c>
    </row>
    <row r="10" spans="1:9" s="23" customFormat="1" ht="14.25">
      <c r="A10" s="105"/>
      <c r="B10" s="13" t="s">
        <v>155</v>
      </c>
      <c r="C10" s="13">
        <v>3</v>
      </c>
      <c r="D10" s="13" t="s">
        <v>156</v>
      </c>
      <c r="E10" s="13">
        <v>3</v>
      </c>
      <c r="F10" s="13" t="s">
        <v>157</v>
      </c>
      <c r="G10" s="13">
        <v>3</v>
      </c>
      <c r="H10" s="13" t="s">
        <v>158</v>
      </c>
      <c r="I10" s="13">
        <v>3</v>
      </c>
    </row>
    <row r="11" spans="1:9" s="23" customFormat="1" ht="14.25">
      <c r="A11" s="105"/>
      <c r="B11" s="13" t="s">
        <v>159</v>
      </c>
      <c r="C11" s="13">
        <v>3</v>
      </c>
      <c r="D11" s="13" t="s">
        <v>160</v>
      </c>
      <c r="E11" s="13">
        <v>3</v>
      </c>
      <c r="F11" s="13" t="s">
        <v>161</v>
      </c>
      <c r="G11" s="13">
        <v>3</v>
      </c>
      <c r="H11" s="13" t="s">
        <v>162</v>
      </c>
      <c r="I11" s="13">
        <v>3</v>
      </c>
    </row>
    <row r="12" spans="1:9" s="23" customFormat="1" ht="14.25">
      <c r="A12" s="105"/>
      <c r="B12" s="13" t="s">
        <v>163</v>
      </c>
      <c r="C12" s="13">
        <v>3</v>
      </c>
      <c r="D12" s="13" t="s">
        <v>164</v>
      </c>
      <c r="E12" s="13">
        <v>3</v>
      </c>
      <c r="F12" s="13" t="s">
        <v>165</v>
      </c>
      <c r="G12" s="13">
        <v>3</v>
      </c>
      <c r="H12" s="13" t="s">
        <v>166</v>
      </c>
      <c r="I12" s="13">
        <v>3</v>
      </c>
    </row>
    <row r="13" spans="1:9" s="23" customFormat="1" ht="14.25">
      <c r="A13" s="105"/>
      <c r="B13" s="13" t="s">
        <v>167</v>
      </c>
      <c r="C13" s="13">
        <v>3</v>
      </c>
      <c r="D13" s="13" t="s">
        <v>168</v>
      </c>
      <c r="E13" s="13">
        <v>3</v>
      </c>
      <c r="F13" s="13" t="s">
        <v>169</v>
      </c>
      <c r="G13" s="13">
        <v>3</v>
      </c>
      <c r="H13" s="13" t="s">
        <v>170</v>
      </c>
      <c r="I13" s="13">
        <v>3</v>
      </c>
    </row>
    <row r="14" spans="1:9" s="23" customFormat="1" ht="25.5">
      <c r="A14" s="105"/>
      <c r="B14" s="13" t="s">
        <v>171</v>
      </c>
      <c r="C14" s="13">
        <v>3</v>
      </c>
      <c r="D14" s="13" t="s">
        <v>172</v>
      </c>
      <c r="E14" s="13">
        <v>3</v>
      </c>
      <c r="F14" s="13" t="s">
        <v>173</v>
      </c>
      <c r="G14" s="13">
        <v>3</v>
      </c>
      <c r="H14" s="13" t="s">
        <v>174</v>
      </c>
      <c r="I14" s="13">
        <v>3</v>
      </c>
    </row>
    <row r="15" spans="1:9" s="23" customFormat="1" ht="14.25">
      <c r="A15" s="105"/>
      <c r="B15" s="13" t="s">
        <v>175</v>
      </c>
      <c r="C15" s="13">
        <v>3</v>
      </c>
      <c r="D15" s="13" t="s">
        <v>176</v>
      </c>
      <c r="E15" s="13">
        <v>3</v>
      </c>
      <c r="F15" s="13" t="s">
        <v>177</v>
      </c>
      <c r="G15" s="13">
        <v>3</v>
      </c>
      <c r="H15" s="13" t="s">
        <v>178</v>
      </c>
      <c r="I15" s="13">
        <v>3</v>
      </c>
    </row>
    <row r="16" spans="1:9" s="23" customFormat="1" ht="25.5">
      <c r="A16" s="105"/>
      <c r="B16" s="13" t="s">
        <v>179</v>
      </c>
      <c r="C16" s="13">
        <v>3</v>
      </c>
      <c r="D16" s="13" t="s">
        <v>180</v>
      </c>
      <c r="E16" s="13">
        <v>3</v>
      </c>
      <c r="F16" s="13" t="s">
        <v>181</v>
      </c>
      <c r="G16" s="13">
        <v>3</v>
      </c>
      <c r="H16" s="13" t="s">
        <v>182</v>
      </c>
      <c r="I16" s="13">
        <v>3</v>
      </c>
    </row>
    <row r="17" spans="1:9" s="23" customFormat="1" ht="14.25">
      <c r="A17" s="105"/>
      <c r="B17" s="13" t="s">
        <v>183</v>
      </c>
      <c r="C17" s="13">
        <v>3</v>
      </c>
      <c r="D17" s="13" t="s">
        <v>184</v>
      </c>
      <c r="E17" s="13">
        <v>3</v>
      </c>
      <c r="F17" s="13" t="s">
        <v>185</v>
      </c>
      <c r="G17" s="13">
        <v>3</v>
      </c>
      <c r="H17" s="13" t="s">
        <v>186</v>
      </c>
      <c r="I17" s="13">
        <v>3</v>
      </c>
    </row>
    <row r="18" spans="1:9" s="23" customFormat="1" ht="14.25">
      <c r="A18" s="105"/>
      <c r="B18" s="13" t="s">
        <v>187</v>
      </c>
      <c r="C18" s="13">
        <v>3</v>
      </c>
      <c r="D18" s="13"/>
      <c r="E18" s="13"/>
      <c r="F18" s="13" t="s">
        <v>188</v>
      </c>
      <c r="G18" s="13">
        <v>3</v>
      </c>
      <c r="H18" s="13" t="s">
        <v>189</v>
      </c>
      <c r="I18" s="13">
        <v>3</v>
      </c>
    </row>
    <row r="19" spans="1:9" s="23" customFormat="1" ht="25.5">
      <c r="A19" s="105"/>
      <c r="B19" s="13" t="s">
        <v>190</v>
      </c>
      <c r="C19" s="13">
        <v>3</v>
      </c>
      <c r="D19" s="13"/>
      <c r="E19" s="13"/>
      <c r="F19" s="13"/>
      <c r="G19" s="13"/>
      <c r="H19" s="13" t="s">
        <v>191</v>
      </c>
      <c r="I19" s="13">
        <v>3</v>
      </c>
    </row>
    <row r="20" spans="1:9" s="23" customFormat="1" ht="25.5">
      <c r="A20" s="105"/>
      <c r="B20" s="13" t="s">
        <v>192</v>
      </c>
      <c r="C20" s="13">
        <v>3</v>
      </c>
      <c r="D20" s="13"/>
      <c r="E20" s="13"/>
      <c r="F20" s="13"/>
      <c r="G20" s="13"/>
      <c r="H20" s="13"/>
      <c r="I20" s="13"/>
    </row>
    <row r="21" spans="1:9" s="23" customFormat="1" ht="14.25">
      <c r="A21" s="105"/>
      <c r="B21" s="13" t="s">
        <v>193</v>
      </c>
      <c r="C21" s="13">
        <v>3</v>
      </c>
      <c r="D21" s="13" t="s">
        <v>194</v>
      </c>
      <c r="E21" s="13">
        <v>3</v>
      </c>
      <c r="F21" s="13" t="s">
        <v>195</v>
      </c>
      <c r="G21" s="13">
        <v>3</v>
      </c>
      <c r="H21" s="13" t="s">
        <v>196</v>
      </c>
      <c r="I21" s="13">
        <v>3</v>
      </c>
    </row>
    <row r="22" spans="1:9" s="23" customFormat="1" ht="14.25">
      <c r="A22" s="105"/>
      <c r="B22" s="13" t="s">
        <v>197</v>
      </c>
      <c r="C22" s="13">
        <v>3</v>
      </c>
      <c r="D22" s="13" t="s">
        <v>198</v>
      </c>
      <c r="E22" s="13">
        <v>3</v>
      </c>
      <c r="F22" s="13" t="s">
        <v>199</v>
      </c>
      <c r="G22" s="13">
        <v>3</v>
      </c>
      <c r="H22" s="13" t="s">
        <v>200</v>
      </c>
      <c r="I22" s="13">
        <v>3</v>
      </c>
    </row>
    <row r="23" spans="1:9" s="23" customFormat="1" ht="14.25">
      <c r="A23" s="105"/>
      <c r="B23" s="13" t="s">
        <v>201</v>
      </c>
      <c r="C23" s="13">
        <v>3</v>
      </c>
      <c r="D23" s="13" t="s">
        <v>202</v>
      </c>
      <c r="E23" s="13">
        <v>3</v>
      </c>
      <c r="F23" s="13" t="s">
        <v>203</v>
      </c>
      <c r="G23" s="13">
        <v>3</v>
      </c>
      <c r="H23" s="13" t="s">
        <v>204</v>
      </c>
      <c r="I23" s="13">
        <v>3</v>
      </c>
    </row>
    <row r="24" spans="1:9" s="23" customFormat="1" ht="14.25">
      <c r="A24" s="105"/>
      <c r="B24" s="13" t="s">
        <v>205</v>
      </c>
      <c r="C24" s="13">
        <v>3</v>
      </c>
      <c r="D24" s="13" t="s">
        <v>206</v>
      </c>
      <c r="E24" s="13">
        <v>3</v>
      </c>
      <c r="F24" s="13" t="s">
        <v>207</v>
      </c>
      <c r="G24" s="13">
        <v>3</v>
      </c>
      <c r="H24" s="13" t="s">
        <v>208</v>
      </c>
      <c r="I24" s="13">
        <v>3</v>
      </c>
    </row>
    <row r="25" spans="1:9" s="23" customFormat="1" ht="14.25">
      <c r="A25" s="105"/>
      <c r="B25" s="13" t="s">
        <v>209</v>
      </c>
      <c r="C25" s="13">
        <v>3</v>
      </c>
      <c r="D25" s="13" t="s">
        <v>210</v>
      </c>
      <c r="E25" s="13">
        <v>3</v>
      </c>
      <c r="F25" s="13" t="s">
        <v>211</v>
      </c>
      <c r="G25" s="13">
        <v>3</v>
      </c>
      <c r="H25" s="13" t="s">
        <v>212</v>
      </c>
      <c r="I25" s="13">
        <v>3</v>
      </c>
    </row>
    <row r="26" spans="1:9" s="23" customFormat="1" ht="14.25">
      <c r="A26" s="105"/>
      <c r="B26" s="13" t="s">
        <v>213</v>
      </c>
      <c r="C26" s="13">
        <v>3</v>
      </c>
      <c r="D26" s="13" t="s">
        <v>214</v>
      </c>
      <c r="E26" s="13">
        <v>3</v>
      </c>
      <c r="F26" s="13" t="s">
        <v>215</v>
      </c>
      <c r="G26" s="13">
        <v>3</v>
      </c>
      <c r="H26" s="13" t="s">
        <v>216</v>
      </c>
      <c r="I26" s="13">
        <v>3</v>
      </c>
    </row>
    <row r="27" spans="1:9" s="23" customFormat="1" ht="14.25">
      <c r="A27" s="105"/>
      <c r="B27" s="13" t="s">
        <v>217</v>
      </c>
      <c r="C27" s="13">
        <v>3</v>
      </c>
      <c r="D27" s="13" t="s">
        <v>218</v>
      </c>
      <c r="E27" s="13">
        <v>3</v>
      </c>
      <c r="F27" s="13" t="s">
        <v>219</v>
      </c>
      <c r="G27" s="13">
        <v>3</v>
      </c>
      <c r="H27" s="13" t="s">
        <v>220</v>
      </c>
      <c r="I27" s="13">
        <v>3</v>
      </c>
    </row>
    <row r="28" spans="1:9" s="23" customFormat="1" ht="14.25">
      <c r="A28" s="105"/>
      <c r="B28" s="13" t="s">
        <v>221</v>
      </c>
      <c r="C28" s="13">
        <v>3</v>
      </c>
      <c r="D28" s="13" t="s">
        <v>222</v>
      </c>
      <c r="E28" s="13">
        <v>3</v>
      </c>
      <c r="F28" s="13" t="s">
        <v>223</v>
      </c>
      <c r="G28" s="13">
        <v>3</v>
      </c>
      <c r="H28" s="13" t="s">
        <v>224</v>
      </c>
      <c r="I28" s="13">
        <v>3</v>
      </c>
    </row>
    <row r="29" spans="1:9" s="23" customFormat="1" ht="14.25">
      <c r="A29" s="105"/>
      <c r="B29" s="13" t="s">
        <v>225</v>
      </c>
      <c r="C29" s="13">
        <v>3</v>
      </c>
      <c r="D29" s="13" t="s">
        <v>226</v>
      </c>
      <c r="E29" s="13">
        <v>3</v>
      </c>
      <c r="F29" s="13"/>
      <c r="G29" s="13"/>
      <c r="H29" s="13" t="s">
        <v>227</v>
      </c>
      <c r="I29" s="13">
        <v>3</v>
      </c>
    </row>
    <row r="30" spans="1:9" s="23" customFormat="1" ht="14.25">
      <c r="A30" s="105"/>
      <c r="B30" s="13" t="s">
        <v>228</v>
      </c>
      <c r="C30" s="13">
        <v>3</v>
      </c>
      <c r="D30" s="13" t="s">
        <v>229</v>
      </c>
      <c r="E30" s="13">
        <v>3</v>
      </c>
      <c r="F30" s="13" t="s">
        <v>230</v>
      </c>
      <c r="G30" s="13">
        <v>3</v>
      </c>
      <c r="H30" s="13" t="s">
        <v>231</v>
      </c>
      <c r="I30" s="13">
        <v>3</v>
      </c>
    </row>
    <row r="31" spans="1:9" s="23" customFormat="1" ht="25.5">
      <c r="A31" s="105"/>
      <c r="B31" s="13" t="s">
        <v>232</v>
      </c>
      <c r="C31" s="13">
        <v>3</v>
      </c>
      <c r="D31" s="13" t="s">
        <v>63</v>
      </c>
      <c r="E31" s="13">
        <v>3</v>
      </c>
      <c r="F31" s="13" t="s">
        <v>233</v>
      </c>
      <c r="G31" s="13">
        <v>3</v>
      </c>
      <c r="H31" s="24" t="s">
        <v>234</v>
      </c>
      <c r="I31" s="13">
        <v>3</v>
      </c>
    </row>
    <row r="32" spans="1:9" ht="14.25">
      <c r="A32" s="105"/>
      <c r="B32" s="13" t="s">
        <v>235</v>
      </c>
      <c r="C32" s="13">
        <v>3</v>
      </c>
      <c r="D32" s="13" t="s">
        <v>127</v>
      </c>
      <c r="E32" s="13">
        <v>3</v>
      </c>
      <c r="F32" s="13" t="s">
        <v>236</v>
      </c>
      <c r="G32" s="13">
        <v>3</v>
      </c>
      <c r="H32" s="13"/>
      <c r="I32" s="13"/>
    </row>
    <row r="33" spans="1:9" ht="14.25">
      <c r="A33" s="105"/>
      <c r="B33" s="13" t="s">
        <v>237</v>
      </c>
      <c r="C33" s="13">
        <v>3</v>
      </c>
      <c r="D33" s="13" t="s">
        <v>238</v>
      </c>
      <c r="E33" s="13">
        <v>3</v>
      </c>
      <c r="F33" s="13" t="s">
        <v>239</v>
      </c>
      <c r="G33" s="13">
        <v>3</v>
      </c>
      <c r="H33" s="13"/>
      <c r="I33" s="13"/>
    </row>
    <row r="34" spans="1:9" ht="28.5">
      <c r="A34" s="105"/>
      <c r="B34" s="25" t="s">
        <v>240</v>
      </c>
      <c r="C34" s="13">
        <v>3</v>
      </c>
      <c r="D34" s="13" t="s">
        <v>241</v>
      </c>
      <c r="E34" s="13">
        <v>3</v>
      </c>
      <c r="F34" s="13" t="s">
        <v>242</v>
      </c>
      <c r="G34" s="13">
        <v>3</v>
      </c>
      <c r="H34" s="13"/>
      <c r="I34" s="13"/>
    </row>
    <row r="35" spans="1:9" ht="25.5">
      <c r="A35" s="14"/>
      <c r="B35" s="13"/>
      <c r="C35" s="13"/>
      <c r="D35" s="13"/>
      <c r="E35" s="13"/>
      <c r="F35" s="13" t="s">
        <v>243</v>
      </c>
      <c r="G35" s="13">
        <v>3</v>
      </c>
      <c r="H35" s="13"/>
      <c r="I35" s="13"/>
    </row>
    <row r="36" spans="1:9" s="18" customFormat="1" ht="18" customHeight="1">
      <c r="A36" s="58" t="s">
        <v>73</v>
      </c>
      <c r="B36" s="108" t="s">
        <v>244</v>
      </c>
      <c r="C36" s="108"/>
      <c r="D36" s="109"/>
      <c r="E36" s="109"/>
      <c r="F36" s="109"/>
      <c r="G36" s="109"/>
      <c r="H36" s="109"/>
      <c r="I36" s="109"/>
    </row>
    <row r="37" spans="1:9" s="18" customFormat="1" ht="18" customHeight="1">
      <c r="A37" s="106"/>
      <c r="B37" s="108" t="s">
        <v>245</v>
      </c>
      <c r="C37" s="108"/>
      <c r="D37" s="109"/>
      <c r="E37" s="109"/>
      <c r="F37" s="109"/>
      <c r="G37" s="109"/>
      <c r="H37" s="109"/>
      <c r="I37" s="109"/>
    </row>
    <row r="38" spans="1:9" s="18" customFormat="1" ht="18" customHeight="1">
      <c r="A38" s="106"/>
      <c r="B38" s="108" t="s">
        <v>391</v>
      </c>
      <c r="C38" s="108"/>
      <c r="D38" s="109"/>
      <c r="E38" s="109"/>
      <c r="F38" s="109"/>
      <c r="G38" s="109"/>
      <c r="H38" s="109"/>
      <c r="I38" s="109"/>
    </row>
    <row r="39" spans="1:9" ht="18" customHeight="1">
      <c r="A39" s="107"/>
      <c r="B39" s="100" t="s">
        <v>278</v>
      </c>
      <c r="C39" s="100"/>
      <c r="D39" s="100"/>
      <c r="E39" s="100"/>
      <c r="F39" s="100"/>
      <c r="G39" s="100"/>
      <c r="H39" s="100"/>
      <c r="I39" s="100"/>
    </row>
  </sheetData>
  <sheetProtection/>
  <mergeCells count="7">
    <mergeCell ref="A2:A3"/>
    <mergeCell ref="A5:A34"/>
    <mergeCell ref="A36:A39"/>
    <mergeCell ref="B36:I36"/>
    <mergeCell ref="B37:I37"/>
    <mergeCell ref="B38:I38"/>
    <mergeCell ref="B39:I39"/>
  </mergeCells>
  <printOptions horizontalCentered="1" verticalCentered="1"/>
  <pageMargins left="0" right="0" top="0" bottom="0" header="0" footer="0"/>
  <pageSetup horizontalDpi="600" verticalDpi="600" orientation="landscape" paperSize="9" scale="75" r:id="rId1"/>
  <headerFooter alignWithMargins="0">
    <oddHeader>&amp;C數位應用學系103學年度研究所課程總表&amp;R103.05.01一百零二學年度第二學期第二次系課程委員會議通過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9">
      <selection activeCell="A41" sqref="A41:S47"/>
    </sheetView>
  </sheetViews>
  <sheetFormatPr defaultColWidth="9.00390625" defaultRowHeight="16.5"/>
  <cols>
    <col min="1" max="2" width="8.00390625" style="1" bestFit="1" customWidth="1"/>
    <col min="3" max="3" width="9.625" style="1" bestFit="1" customWidth="1"/>
    <col min="4" max="4" width="13.25390625" style="1" bestFit="1" customWidth="1"/>
    <col min="5" max="5" width="4.75390625" style="1" bestFit="1" customWidth="1"/>
    <col min="6" max="6" width="12.125" style="1" bestFit="1" customWidth="1"/>
    <col min="7" max="7" width="4.75390625" style="1" bestFit="1" customWidth="1"/>
    <col min="8" max="8" width="16.00390625" style="1" bestFit="1" customWidth="1"/>
    <col min="9" max="9" width="4.75390625" style="1" bestFit="1" customWidth="1"/>
    <col min="10" max="10" width="16.00390625" style="1" bestFit="1" customWidth="1"/>
    <col min="11" max="11" width="5.25390625" style="1" bestFit="1" customWidth="1"/>
    <col min="12" max="12" width="16.00390625" style="1" bestFit="1" customWidth="1"/>
    <col min="13" max="13" width="5.25390625" style="1" bestFit="1" customWidth="1"/>
    <col min="14" max="14" width="14.125" style="1" bestFit="1" customWidth="1"/>
    <col min="15" max="15" width="5.25390625" style="1" bestFit="1" customWidth="1"/>
    <col min="16" max="16" width="16.00390625" style="1" bestFit="1" customWidth="1"/>
    <col min="17" max="17" width="5.25390625" style="1" bestFit="1" customWidth="1"/>
    <col min="18" max="18" width="15.125" style="1" customWidth="1"/>
    <col min="19" max="19" width="5.25390625" style="1" customWidth="1"/>
    <col min="20" max="16384" width="9.00390625" style="1" customWidth="1"/>
  </cols>
  <sheetData>
    <row r="1" spans="1:19" ht="14.25">
      <c r="A1" s="68"/>
      <c r="B1" s="68"/>
      <c r="C1" s="68"/>
      <c r="D1" s="2" t="s">
        <v>0</v>
      </c>
      <c r="E1" s="2" t="s">
        <v>8</v>
      </c>
      <c r="F1" s="2" t="s">
        <v>1</v>
      </c>
      <c r="G1" s="2" t="s">
        <v>8</v>
      </c>
      <c r="H1" s="2" t="s">
        <v>2</v>
      </c>
      <c r="I1" s="2" t="s">
        <v>8</v>
      </c>
      <c r="J1" s="2" t="s">
        <v>3</v>
      </c>
      <c r="K1" s="2" t="s">
        <v>8</v>
      </c>
      <c r="L1" s="2" t="s">
        <v>4</v>
      </c>
      <c r="M1" s="2" t="s">
        <v>8</v>
      </c>
      <c r="N1" s="2" t="s">
        <v>5</v>
      </c>
      <c r="O1" s="2" t="s">
        <v>8</v>
      </c>
      <c r="P1" s="2" t="s">
        <v>6</v>
      </c>
      <c r="Q1" s="2" t="s">
        <v>8</v>
      </c>
      <c r="R1" s="2" t="s">
        <v>7</v>
      </c>
      <c r="S1" s="2" t="s">
        <v>8</v>
      </c>
    </row>
    <row r="2" spans="1:19" ht="14.25" customHeight="1">
      <c r="A2" s="164"/>
      <c r="B2" s="164"/>
      <c r="C2" s="164"/>
      <c r="D2" s="2" t="s">
        <v>78</v>
      </c>
      <c r="E2" s="3">
        <v>4</v>
      </c>
      <c r="F2" s="2" t="s">
        <v>78</v>
      </c>
      <c r="G2" s="3">
        <v>4</v>
      </c>
      <c r="H2" s="2" t="s">
        <v>78</v>
      </c>
      <c r="I2" s="3">
        <v>4</v>
      </c>
      <c r="J2" s="2" t="s">
        <v>78</v>
      </c>
      <c r="K2" s="3">
        <v>4</v>
      </c>
      <c r="L2" s="2" t="s">
        <v>78</v>
      </c>
      <c r="M2" s="3">
        <v>2</v>
      </c>
      <c r="N2" s="3"/>
      <c r="O2" s="3"/>
      <c r="P2" s="3"/>
      <c r="Q2" s="3"/>
      <c r="R2" s="3"/>
      <c r="S2" s="3"/>
    </row>
    <row r="3" spans="1:19" ht="15" customHeight="1">
      <c r="A3" s="165" t="s">
        <v>9</v>
      </c>
      <c r="B3" s="164"/>
      <c r="C3" s="164"/>
      <c r="D3" s="2" t="s">
        <v>79</v>
      </c>
      <c r="E3" s="3">
        <v>0</v>
      </c>
      <c r="F3" s="2" t="s">
        <v>80</v>
      </c>
      <c r="G3" s="3">
        <v>0</v>
      </c>
      <c r="H3" s="2" t="s">
        <v>294</v>
      </c>
      <c r="I3" s="3">
        <v>1</v>
      </c>
      <c r="J3" s="2" t="s">
        <v>295</v>
      </c>
      <c r="K3" s="3">
        <v>1</v>
      </c>
      <c r="L3" s="3"/>
      <c r="M3" s="3"/>
      <c r="N3" s="3"/>
      <c r="O3" s="3"/>
      <c r="P3" s="3"/>
      <c r="Q3" s="3"/>
      <c r="R3" s="3"/>
      <c r="S3" s="3"/>
    </row>
    <row r="4" spans="1:19" ht="14.25" customHeight="1">
      <c r="A4" s="164"/>
      <c r="B4" s="164"/>
      <c r="C4" s="164"/>
      <c r="D4" s="2" t="s">
        <v>290</v>
      </c>
      <c r="E4" s="3">
        <v>0</v>
      </c>
      <c r="F4" s="2" t="s">
        <v>291</v>
      </c>
      <c r="G4" s="3"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25">
      <c r="A5" s="164">
        <v>30</v>
      </c>
      <c r="B5" s="164"/>
      <c r="C5" s="164"/>
      <c r="D5" s="2" t="s">
        <v>281</v>
      </c>
      <c r="E5" s="3">
        <v>0</v>
      </c>
      <c r="F5" s="2" t="s">
        <v>282</v>
      </c>
      <c r="G5" s="3"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6.5">
      <c r="A6" s="62"/>
      <c r="B6" s="62"/>
      <c r="C6" s="62"/>
      <c r="D6" s="2" t="s">
        <v>10</v>
      </c>
      <c r="E6" s="3">
        <v>2</v>
      </c>
      <c r="F6" s="2" t="s">
        <v>11</v>
      </c>
      <c r="G6" s="3">
        <v>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6.5">
      <c r="A7" s="156"/>
      <c r="B7" s="157"/>
      <c r="C7" s="158"/>
      <c r="D7" s="2" t="s">
        <v>12</v>
      </c>
      <c r="E7" s="3">
        <v>1</v>
      </c>
      <c r="F7" s="2" t="s">
        <v>13</v>
      </c>
      <c r="G7" s="3">
        <v>1</v>
      </c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</row>
    <row r="8" spans="1:19" ht="16.5">
      <c r="A8" s="156"/>
      <c r="B8" s="157"/>
      <c r="C8" s="158"/>
      <c r="D8" s="2" t="s">
        <v>15</v>
      </c>
      <c r="E8" s="3">
        <v>2</v>
      </c>
      <c r="F8" s="2" t="s">
        <v>14</v>
      </c>
      <c r="G8" s="3">
        <v>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4.25">
      <c r="A9" s="63" t="s">
        <v>16</v>
      </c>
      <c r="B9" s="64"/>
      <c r="C9" s="65"/>
      <c r="D9" s="3"/>
      <c r="E9" s="3">
        <f>SUM(E2:E8)</f>
        <v>9</v>
      </c>
      <c r="F9" s="3"/>
      <c r="G9" s="3">
        <f>SUM(G2:G8)</f>
        <v>9</v>
      </c>
      <c r="H9" s="3"/>
      <c r="I9" s="3">
        <v>5</v>
      </c>
      <c r="J9" s="3"/>
      <c r="K9" s="3">
        <v>5</v>
      </c>
      <c r="L9" s="3"/>
      <c r="M9" s="3">
        <v>2</v>
      </c>
      <c r="N9" s="3"/>
      <c r="O9" s="3"/>
      <c r="P9" s="3"/>
      <c r="Q9" s="3"/>
      <c r="R9" s="3"/>
      <c r="S9" s="3"/>
    </row>
    <row r="10" spans="1:19" ht="14.25">
      <c r="A10" s="66" t="s">
        <v>81</v>
      </c>
      <c r="B10" s="66"/>
      <c r="C10" s="3"/>
      <c r="D10" s="3"/>
      <c r="E10" s="3"/>
      <c r="F10" s="2" t="s">
        <v>82</v>
      </c>
      <c r="G10" s="3">
        <v>3</v>
      </c>
      <c r="H10" s="2" t="s">
        <v>83</v>
      </c>
      <c r="I10" s="3">
        <v>3</v>
      </c>
      <c r="J10" s="2"/>
      <c r="K10" s="2"/>
      <c r="L10" s="2"/>
      <c r="M10" s="3"/>
      <c r="N10" s="3"/>
      <c r="O10" s="3"/>
      <c r="P10" s="3"/>
      <c r="Q10" s="3"/>
      <c r="R10" s="3"/>
      <c r="S10" s="3"/>
    </row>
    <row r="11" spans="1:19" ht="14.25">
      <c r="A11" s="159">
        <f>SUM(D11:S11)</f>
        <v>6</v>
      </c>
      <c r="B11" s="159"/>
      <c r="C11" s="2" t="s">
        <v>16</v>
      </c>
      <c r="D11" s="3"/>
      <c r="E11" s="3"/>
      <c r="F11" s="3"/>
      <c r="G11" s="3">
        <v>3</v>
      </c>
      <c r="H11" s="3"/>
      <c r="I11" s="3">
        <v>3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4.25">
      <c r="A12" s="68" t="s">
        <v>286</v>
      </c>
      <c r="B12" s="66" t="s">
        <v>84</v>
      </c>
      <c r="C12" s="66"/>
      <c r="D12" s="2" t="s">
        <v>19</v>
      </c>
      <c r="E12" s="3">
        <v>3</v>
      </c>
      <c r="F12" s="2" t="s">
        <v>39</v>
      </c>
      <c r="G12" s="3">
        <v>3</v>
      </c>
      <c r="H12" s="2" t="s">
        <v>20</v>
      </c>
      <c r="I12" s="3">
        <v>3</v>
      </c>
      <c r="J12" s="2" t="s">
        <v>85</v>
      </c>
      <c r="K12" s="3">
        <v>3</v>
      </c>
      <c r="L12" s="23"/>
      <c r="M12" s="23"/>
      <c r="N12" s="23"/>
      <c r="O12" s="23"/>
      <c r="P12" s="2" t="s">
        <v>86</v>
      </c>
      <c r="Q12" s="3">
        <v>3</v>
      </c>
      <c r="R12" s="3"/>
      <c r="S12" s="3"/>
    </row>
    <row r="13" spans="1:19" ht="14.25">
      <c r="A13" s="80"/>
      <c r="B13" s="160">
        <f>SUM(E15:S15)</f>
        <v>33</v>
      </c>
      <c r="C13" s="161"/>
      <c r="D13" s="2" t="s">
        <v>292</v>
      </c>
      <c r="E13" s="3">
        <v>3</v>
      </c>
      <c r="F13" s="2"/>
      <c r="G13" s="3"/>
      <c r="H13" s="3"/>
      <c r="I13" s="3"/>
      <c r="J13" s="2" t="s">
        <v>21</v>
      </c>
      <c r="K13" s="3">
        <v>3</v>
      </c>
      <c r="L13" s="2" t="s">
        <v>121</v>
      </c>
      <c r="M13" s="3">
        <v>1</v>
      </c>
      <c r="N13" s="2" t="s">
        <v>122</v>
      </c>
      <c r="O13" s="3">
        <v>1</v>
      </c>
      <c r="P13" s="2" t="s">
        <v>123</v>
      </c>
      <c r="Q13" s="3">
        <v>1</v>
      </c>
      <c r="R13" s="3"/>
      <c r="S13" s="3"/>
    </row>
    <row r="14" spans="1:19" ht="16.5" customHeight="1">
      <c r="A14" s="80"/>
      <c r="B14" s="162"/>
      <c r="C14" s="163"/>
      <c r="D14" s="2" t="s">
        <v>18</v>
      </c>
      <c r="E14" s="3">
        <v>3</v>
      </c>
      <c r="F14" s="3"/>
      <c r="G14" s="3"/>
      <c r="H14" s="3"/>
      <c r="I14" s="3"/>
      <c r="J14" s="3" t="s">
        <v>293</v>
      </c>
      <c r="K14" s="3">
        <v>3</v>
      </c>
      <c r="L14" s="2" t="s">
        <v>22</v>
      </c>
      <c r="M14" s="3">
        <v>3</v>
      </c>
      <c r="N14" s="3"/>
      <c r="O14" s="3"/>
      <c r="P14" s="3"/>
      <c r="Q14" s="3"/>
      <c r="R14" s="3"/>
      <c r="S14" s="3"/>
    </row>
    <row r="15" spans="1:19" ht="16.5" customHeight="1">
      <c r="A15" s="80"/>
      <c r="B15" s="63" t="s">
        <v>16</v>
      </c>
      <c r="C15" s="65"/>
      <c r="D15" s="3"/>
      <c r="E15" s="3">
        <f>SUM(E12:E14)</f>
        <v>9</v>
      </c>
      <c r="F15" s="3"/>
      <c r="G15" s="3">
        <f>SUM(G12:G14)</f>
        <v>3</v>
      </c>
      <c r="H15" s="3"/>
      <c r="I15" s="3">
        <f>SUM(I12:I14)</f>
        <v>3</v>
      </c>
      <c r="J15" s="3"/>
      <c r="K15" s="3">
        <f>SUM(K12:K14)</f>
        <v>9</v>
      </c>
      <c r="L15" s="3"/>
      <c r="M15" s="3">
        <f>SUM(M12:M14)</f>
        <v>4</v>
      </c>
      <c r="N15" s="3"/>
      <c r="O15" s="3">
        <f>SUM(O12:O14)</f>
        <v>1</v>
      </c>
      <c r="P15" s="3"/>
      <c r="Q15" s="3">
        <f>SUM(Q12:Q14)</f>
        <v>4</v>
      </c>
      <c r="R15" s="3"/>
      <c r="S15" s="3">
        <f>SUM(S12:S14)</f>
        <v>0</v>
      </c>
    </row>
    <row r="16" spans="1:19" ht="28.5">
      <c r="A16" s="62"/>
      <c r="B16" s="69" t="s">
        <v>87</v>
      </c>
      <c r="C16" s="70"/>
      <c r="D16" s="2" t="s">
        <v>124</v>
      </c>
      <c r="E16" s="3">
        <v>3</v>
      </c>
      <c r="F16" s="2" t="s">
        <v>125</v>
      </c>
      <c r="G16" s="3">
        <v>3</v>
      </c>
      <c r="H16" s="2" t="s">
        <v>24</v>
      </c>
      <c r="I16" s="3">
        <v>3</v>
      </c>
      <c r="J16" s="2" t="s">
        <v>25</v>
      </c>
      <c r="K16" s="3">
        <v>3</v>
      </c>
      <c r="L16" s="2" t="s">
        <v>27</v>
      </c>
      <c r="M16" s="3">
        <v>3</v>
      </c>
      <c r="N16" s="2" t="s">
        <v>88</v>
      </c>
      <c r="O16" s="3">
        <v>3</v>
      </c>
      <c r="P16" s="23"/>
      <c r="Q16" s="23"/>
      <c r="R16" s="2" t="s">
        <v>26</v>
      </c>
      <c r="S16" s="3">
        <v>3</v>
      </c>
    </row>
    <row r="17" spans="1:19" ht="16.5" customHeight="1">
      <c r="A17" s="62"/>
      <c r="B17" s="152"/>
      <c r="C17" s="153"/>
      <c r="D17" s="3"/>
      <c r="E17" s="3"/>
      <c r="F17" s="2" t="s">
        <v>28</v>
      </c>
      <c r="G17" s="3">
        <v>3</v>
      </c>
      <c r="H17" s="2" t="s">
        <v>29</v>
      </c>
      <c r="I17" s="3">
        <v>3</v>
      </c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6.5">
      <c r="A18" s="79"/>
      <c r="B18" s="150">
        <f>E19+G19+I19+K19+M19+O19+Q19+S19</f>
        <v>30</v>
      </c>
      <c r="C18" s="150"/>
      <c r="D18" s="3"/>
      <c r="E18" s="3"/>
      <c r="F18" s="23"/>
      <c r="G18" s="23"/>
      <c r="H18" s="2" t="s">
        <v>23</v>
      </c>
      <c r="I18" s="3">
        <v>3</v>
      </c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6.5">
      <c r="A19" s="28"/>
      <c r="B19" s="63" t="s">
        <v>16</v>
      </c>
      <c r="C19" s="65"/>
      <c r="D19" s="3"/>
      <c r="E19" s="3">
        <f>SUM(E16:E18)</f>
        <v>3</v>
      </c>
      <c r="F19" s="3"/>
      <c r="G19" s="3">
        <f>SUM(G16:G18)</f>
        <v>6</v>
      </c>
      <c r="H19" s="3"/>
      <c r="I19" s="3">
        <f>SUM(I16:I18)</f>
        <v>9</v>
      </c>
      <c r="J19" s="3"/>
      <c r="K19" s="3">
        <f>SUM(K16:K18)</f>
        <v>3</v>
      </c>
      <c r="L19" s="3"/>
      <c r="M19" s="3">
        <f>SUM(M16:M18)</f>
        <v>3</v>
      </c>
      <c r="N19" s="3"/>
      <c r="O19" s="3">
        <f>SUM(O16:O18)</f>
        <v>3</v>
      </c>
      <c r="P19" s="3"/>
      <c r="Q19" s="3">
        <f>SUM(Q16:Q18)</f>
        <v>0</v>
      </c>
      <c r="R19" s="3"/>
      <c r="S19" s="3">
        <f>SUM(S16:S18)</f>
        <v>3</v>
      </c>
    </row>
    <row r="20" spans="1:19" ht="16.5" customHeight="1">
      <c r="A20" s="3"/>
      <c r="B20" s="63" t="s">
        <v>30</v>
      </c>
      <c r="C20" s="65"/>
      <c r="D20" s="3"/>
      <c r="E20" s="3">
        <f>E9+E11+E15+E19</f>
        <v>21</v>
      </c>
      <c r="F20" s="3"/>
      <c r="G20" s="3">
        <f>G9+G11+G15+G19</f>
        <v>21</v>
      </c>
      <c r="H20" s="3"/>
      <c r="I20" s="3">
        <f>I9+I11+I15+I19</f>
        <v>20</v>
      </c>
      <c r="J20" s="3"/>
      <c r="K20" s="3">
        <f>K9+K11+K15+K19</f>
        <v>17</v>
      </c>
      <c r="L20" s="3"/>
      <c r="M20" s="3">
        <f>M9+M11+M15+M19</f>
        <v>9</v>
      </c>
      <c r="N20" s="3"/>
      <c r="O20" s="3">
        <f>O9+O11+O15+O19</f>
        <v>4</v>
      </c>
      <c r="P20" s="3"/>
      <c r="Q20" s="3">
        <f>Q9+Q11+Q15+Q19</f>
        <v>4</v>
      </c>
      <c r="R20" s="3"/>
      <c r="S20" s="3">
        <f>S9+S11+S15+S19</f>
        <v>3</v>
      </c>
    </row>
    <row r="21" spans="1:19" ht="14.25">
      <c r="A21" s="68" t="s">
        <v>287</v>
      </c>
      <c r="B21" s="66" t="s">
        <v>89</v>
      </c>
      <c r="C21" s="66"/>
      <c r="D21" s="3"/>
      <c r="E21" s="3"/>
      <c r="F21" s="3"/>
      <c r="G21" s="3"/>
      <c r="H21" s="2" t="s">
        <v>32</v>
      </c>
      <c r="I21" s="3">
        <v>1</v>
      </c>
      <c r="J21" s="2" t="s">
        <v>32</v>
      </c>
      <c r="K21" s="3">
        <v>1</v>
      </c>
      <c r="L21" s="2" t="s">
        <v>32</v>
      </c>
      <c r="M21" s="3">
        <v>1</v>
      </c>
      <c r="N21" s="2" t="s">
        <v>32</v>
      </c>
      <c r="O21" s="3">
        <v>1</v>
      </c>
      <c r="P21" s="2" t="s">
        <v>32</v>
      </c>
      <c r="Q21" s="3">
        <v>1</v>
      </c>
      <c r="R21" s="2" t="s">
        <v>32</v>
      </c>
      <c r="S21" s="3">
        <v>1</v>
      </c>
    </row>
    <row r="22" spans="1:19" ht="14.25">
      <c r="A22" s="79"/>
      <c r="B22" s="66"/>
      <c r="C22" s="66"/>
      <c r="D22" s="3"/>
      <c r="E22" s="3"/>
      <c r="F22" s="3"/>
      <c r="G22" s="3"/>
      <c r="H22" s="2" t="s">
        <v>33</v>
      </c>
      <c r="I22" s="3">
        <v>1</v>
      </c>
      <c r="J22" s="2" t="s">
        <v>33</v>
      </c>
      <c r="K22" s="3">
        <v>1</v>
      </c>
      <c r="L22" s="3"/>
      <c r="M22" s="3"/>
      <c r="N22" s="3"/>
      <c r="O22" s="3"/>
      <c r="P22" s="3"/>
      <c r="Q22" s="3"/>
      <c r="R22" s="3"/>
      <c r="S22" s="3"/>
    </row>
    <row r="23" spans="1:19" ht="14.25" customHeight="1">
      <c r="A23" s="68" t="s">
        <v>90</v>
      </c>
      <c r="B23" s="69" t="s">
        <v>283</v>
      </c>
      <c r="C23" s="70"/>
      <c r="D23" s="2" t="s">
        <v>55</v>
      </c>
      <c r="E23" s="3">
        <v>3</v>
      </c>
      <c r="F23" s="2" t="s">
        <v>46</v>
      </c>
      <c r="G23" s="3">
        <v>3</v>
      </c>
      <c r="H23" s="2" t="s">
        <v>91</v>
      </c>
      <c r="I23" s="3">
        <v>3</v>
      </c>
      <c r="J23" s="2" t="s">
        <v>71</v>
      </c>
      <c r="K23" s="3">
        <v>3</v>
      </c>
      <c r="L23" s="2" t="s">
        <v>36</v>
      </c>
      <c r="M23" s="3">
        <v>3</v>
      </c>
      <c r="N23" s="2" t="s">
        <v>47</v>
      </c>
      <c r="O23" s="3">
        <v>3</v>
      </c>
      <c r="P23" s="2" t="s">
        <v>35</v>
      </c>
      <c r="Q23" s="3">
        <v>3</v>
      </c>
      <c r="R23" s="2" t="s">
        <v>92</v>
      </c>
      <c r="S23" s="3">
        <v>3</v>
      </c>
    </row>
    <row r="24" spans="1:19" ht="28.5">
      <c r="A24" s="80"/>
      <c r="B24" s="81"/>
      <c r="C24" s="82"/>
      <c r="D24" s="3" t="s">
        <v>126</v>
      </c>
      <c r="E24" s="3">
        <v>3</v>
      </c>
      <c r="F24" s="2" t="s">
        <v>53</v>
      </c>
      <c r="G24" s="3">
        <v>3</v>
      </c>
      <c r="H24" s="8" t="s">
        <v>48</v>
      </c>
      <c r="I24" s="9">
        <v>3</v>
      </c>
      <c r="J24" s="2" t="s">
        <v>38</v>
      </c>
      <c r="K24" s="3">
        <v>3</v>
      </c>
      <c r="L24" s="2" t="s">
        <v>50</v>
      </c>
      <c r="M24" s="3">
        <v>3</v>
      </c>
      <c r="N24" s="2" t="s">
        <v>93</v>
      </c>
      <c r="O24" s="3">
        <v>3</v>
      </c>
      <c r="P24" s="2" t="s">
        <v>37</v>
      </c>
      <c r="Q24" s="3">
        <v>3</v>
      </c>
      <c r="R24" s="2" t="s">
        <v>42</v>
      </c>
      <c r="S24" s="3">
        <v>3</v>
      </c>
    </row>
    <row r="25" spans="1:19" ht="14.25">
      <c r="A25" s="80"/>
      <c r="B25" s="81"/>
      <c r="C25" s="82"/>
      <c r="D25" s="2"/>
      <c r="E25" s="2"/>
      <c r="F25" s="8" t="s">
        <v>43</v>
      </c>
      <c r="G25" s="9">
        <v>3</v>
      </c>
      <c r="H25" s="2"/>
      <c r="I25" s="2"/>
      <c r="J25" s="8" t="s">
        <v>40</v>
      </c>
      <c r="K25" s="9">
        <v>3</v>
      </c>
      <c r="L25" s="8" t="s">
        <v>41</v>
      </c>
      <c r="M25" s="9">
        <v>3</v>
      </c>
      <c r="N25" s="9"/>
      <c r="O25" s="9"/>
      <c r="P25" s="8" t="s">
        <v>45</v>
      </c>
      <c r="Q25" s="9">
        <v>3</v>
      </c>
      <c r="R25" s="8" t="s">
        <v>94</v>
      </c>
      <c r="S25" s="9">
        <v>3</v>
      </c>
    </row>
    <row r="26" spans="1:19" ht="14.25">
      <c r="A26" s="80"/>
      <c r="B26" s="81"/>
      <c r="C26" s="82"/>
      <c r="D26" s="2"/>
      <c r="E26" s="2"/>
      <c r="F26" s="2" t="s">
        <v>52</v>
      </c>
      <c r="G26" s="3">
        <v>3</v>
      </c>
      <c r="H26" s="2"/>
      <c r="I26" s="2"/>
      <c r="J26" s="3"/>
      <c r="K26" s="3"/>
      <c r="L26" s="2" t="s">
        <v>95</v>
      </c>
      <c r="M26" s="3">
        <v>3</v>
      </c>
      <c r="N26" s="3"/>
      <c r="O26" s="3"/>
      <c r="P26" s="2" t="s">
        <v>96</v>
      </c>
      <c r="Q26" s="3">
        <v>3</v>
      </c>
      <c r="R26" s="3"/>
      <c r="S26" s="3"/>
    </row>
    <row r="27" spans="1:19" ht="27.75" customHeight="1">
      <c r="A27" s="80"/>
      <c r="B27" s="81"/>
      <c r="C27" s="82"/>
      <c r="D27" s="2"/>
      <c r="E27" s="2"/>
      <c r="F27" s="2"/>
      <c r="G27" s="2"/>
      <c r="H27" s="2"/>
      <c r="I27" s="2"/>
      <c r="J27" s="3"/>
      <c r="K27" s="3"/>
      <c r="L27" s="2"/>
      <c r="M27" s="2"/>
      <c r="N27" s="2"/>
      <c r="O27" s="2"/>
      <c r="P27" s="2"/>
      <c r="Q27" s="2"/>
      <c r="R27" s="2"/>
      <c r="S27" s="2"/>
    </row>
    <row r="28" spans="1:19" ht="14.25">
      <c r="A28" s="80"/>
      <c r="B28" s="81"/>
      <c r="C28" s="8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</row>
    <row r="29" spans="1:19" ht="16.5" customHeight="1">
      <c r="A29" s="80"/>
      <c r="B29" s="81" t="s">
        <v>284</v>
      </c>
      <c r="C29" s="82"/>
      <c r="D29" s="2" t="s">
        <v>97</v>
      </c>
      <c r="E29" s="3">
        <v>3</v>
      </c>
      <c r="F29" s="3"/>
      <c r="G29" s="3"/>
      <c r="H29" s="2" t="s">
        <v>98</v>
      </c>
      <c r="I29" s="3">
        <v>3</v>
      </c>
      <c r="J29" s="2" t="s">
        <v>59</v>
      </c>
      <c r="K29" s="3">
        <v>3</v>
      </c>
      <c r="L29" s="2" t="s">
        <v>49</v>
      </c>
      <c r="M29" s="3">
        <v>3</v>
      </c>
      <c r="N29" s="2" t="s">
        <v>56</v>
      </c>
      <c r="O29" s="3">
        <v>3</v>
      </c>
      <c r="P29" s="2" t="s">
        <v>99</v>
      </c>
      <c r="Q29" s="3">
        <v>3</v>
      </c>
      <c r="R29" s="2" t="s">
        <v>51</v>
      </c>
      <c r="S29" s="3">
        <v>3</v>
      </c>
    </row>
    <row r="30" spans="1:19" ht="14.25">
      <c r="A30" s="80"/>
      <c r="B30" s="81"/>
      <c r="C30" s="82"/>
      <c r="D30" s="3"/>
      <c r="E30" s="3"/>
      <c r="F30" s="2" t="s">
        <v>58</v>
      </c>
      <c r="G30" s="3">
        <v>3</v>
      </c>
      <c r="H30" s="2" t="s">
        <v>17</v>
      </c>
      <c r="I30" s="3">
        <v>3</v>
      </c>
      <c r="J30" s="2" t="s">
        <v>64</v>
      </c>
      <c r="K30" s="3">
        <v>3</v>
      </c>
      <c r="L30" s="2" t="s">
        <v>100</v>
      </c>
      <c r="M30" s="3">
        <v>3</v>
      </c>
      <c r="N30" s="2" t="s">
        <v>61</v>
      </c>
      <c r="O30" s="3">
        <v>3</v>
      </c>
      <c r="P30" s="2" t="s">
        <v>67</v>
      </c>
      <c r="Q30" s="3">
        <v>3</v>
      </c>
      <c r="R30" s="2" t="s">
        <v>101</v>
      </c>
      <c r="S30" s="3">
        <v>3</v>
      </c>
    </row>
    <row r="31" spans="1:19" ht="28.5">
      <c r="A31" s="80"/>
      <c r="B31" s="81"/>
      <c r="C31" s="82"/>
      <c r="D31" s="3"/>
      <c r="E31" s="3"/>
      <c r="F31" s="3"/>
      <c r="G31" s="3"/>
      <c r="H31" s="2" t="s">
        <v>54</v>
      </c>
      <c r="I31" s="3">
        <v>3</v>
      </c>
      <c r="J31" s="3" t="s">
        <v>66</v>
      </c>
      <c r="K31" s="3">
        <v>3</v>
      </c>
      <c r="L31" s="2" t="s">
        <v>69</v>
      </c>
      <c r="M31" s="3">
        <v>3</v>
      </c>
      <c r="N31" s="2" t="s">
        <v>102</v>
      </c>
      <c r="O31" s="3">
        <v>3</v>
      </c>
      <c r="P31" s="2" t="s">
        <v>70</v>
      </c>
      <c r="Q31" s="3">
        <v>3</v>
      </c>
      <c r="R31" s="2" t="s">
        <v>63</v>
      </c>
      <c r="S31" s="3">
        <v>3</v>
      </c>
    </row>
    <row r="32" spans="1:19" ht="14.25">
      <c r="A32" s="80"/>
      <c r="B32" s="81"/>
      <c r="C32" s="82"/>
      <c r="D32" s="3"/>
      <c r="E32" s="3"/>
      <c r="F32" s="2"/>
      <c r="G32" s="3"/>
      <c r="H32" s="3"/>
      <c r="I32" s="3"/>
      <c r="J32" s="2" t="s">
        <v>68</v>
      </c>
      <c r="K32" s="3">
        <v>3</v>
      </c>
      <c r="L32" s="11" t="s">
        <v>103</v>
      </c>
      <c r="M32" s="3">
        <v>3</v>
      </c>
      <c r="N32" s="2" t="s">
        <v>62</v>
      </c>
      <c r="O32" s="3">
        <v>3</v>
      </c>
      <c r="P32" s="2" t="s">
        <v>44</v>
      </c>
      <c r="Q32" s="3">
        <v>3</v>
      </c>
      <c r="R32" s="2" t="s">
        <v>57</v>
      </c>
      <c r="S32" s="3">
        <v>3</v>
      </c>
    </row>
    <row r="33" spans="1:19" ht="14.25">
      <c r="A33" s="80"/>
      <c r="B33" s="81"/>
      <c r="C33" s="8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" t="s">
        <v>72</v>
      </c>
      <c r="Q33" s="3">
        <v>3</v>
      </c>
      <c r="R33" s="2" t="s">
        <v>60</v>
      </c>
      <c r="S33" s="3">
        <v>3</v>
      </c>
    </row>
    <row r="34" spans="1:19" s="18" customFormat="1" ht="14.25">
      <c r="A34" s="80"/>
      <c r="B34" s="81"/>
      <c r="C34" s="82"/>
      <c r="D34" s="3"/>
      <c r="E34" s="3"/>
      <c r="F34" s="3"/>
      <c r="G34" s="3"/>
      <c r="H34" s="3"/>
      <c r="I34" s="3"/>
      <c r="J34" s="3"/>
      <c r="K34" s="3"/>
      <c r="L34" s="3"/>
      <c r="M34" s="3"/>
      <c r="N34" s="2" t="s">
        <v>65</v>
      </c>
      <c r="O34" s="3">
        <v>3</v>
      </c>
      <c r="P34" s="11" t="s">
        <v>104</v>
      </c>
      <c r="Q34" s="3">
        <v>3</v>
      </c>
      <c r="R34" s="3"/>
      <c r="S34" s="3"/>
    </row>
    <row r="35" spans="1:19" s="18" customFormat="1" ht="14.25">
      <c r="A35" s="80"/>
      <c r="B35" s="152"/>
      <c r="C35" s="15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s="18" customFormat="1" ht="14.25" customHeight="1">
      <c r="A36" s="80"/>
      <c r="B36" s="84" t="s">
        <v>288</v>
      </c>
      <c r="C36" s="85"/>
      <c r="D36" s="3"/>
      <c r="E36" s="3"/>
      <c r="F36" s="3"/>
      <c r="G36" s="3"/>
      <c r="H36" s="11" t="s">
        <v>106</v>
      </c>
      <c r="I36" s="3">
        <v>3</v>
      </c>
      <c r="J36" s="11" t="s">
        <v>107</v>
      </c>
      <c r="K36" s="3">
        <v>3</v>
      </c>
      <c r="L36" s="11" t="s">
        <v>108</v>
      </c>
      <c r="M36" s="3">
        <v>3</v>
      </c>
      <c r="N36" s="30"/>
      <c r="O36" s="30"/>
      <c r="P36" s="3"/>
      <c r="Q36" s="3"/>
      <c r="R36" s="3"/>
      <c r="S36" s="3"/>
    </row>
    <row r="37" spans="1:19" s="18" customFormat="1" ht="14.25">
      <c r="A37" s="80"/>
      <c r="B37" s="86"/>
      <c r="C37" s="87"/>
      <c r="D37" s="3"/>
      <c r="E37" s="3"/>
      <c r="F37" s="3"/>
      <c r="G37" s="3"/>
      <c r="H37" s="11" t="s">
        <v>109</v>
      </c>
      <c r="I37" s="3">
        <v>3</v>
      </c>
      <c r="J37" s="11" t="s">
        <v>110</v>
      </c>
      <c r="K37" s="3">
        <v>3</v>
      </c>
      <c r="L37" s="11" t="s">
        <v>111</v>
      </c>
      <c r="M37" s="3">
        <v>3</v>
      </c>
      <c r="N37" s="3"/>
      <c r="O37" s="3"/>
      <c r="P37" s="3"/>
      <c r="Q37" s="3"/>
      <c r="R37" s="3"/>
      <c r="S37" s="3"/>
    </row>
    <row r="38" spans="1:19" s="18" customFormat="1" ht="14.25">
      <c r="A38" s="80"/>
      <c r="B38" s="88"/>
      <c r="C38" s="89"/>
      <c r="D38" s="3"/>
      <c r="E38" s="3"/>
      <c r="F38" s="3"/>
      <c r="G38" s="3"/>
      <c r="H38" s="2" t="s">
        <v>112</v>
      </c>
      <c r="I38" s="3">
        <v>3</v>
      </c>
      <c r="J38" s="11"/>
      <c r="K38" s="3"/>
      <c r="L38" s="11"/>
      <c r="M38" s="3"/>
      <c r="N38" s="3"/>
      <c r="O38" s="3"/>
      <c r="P38" s="3"/>
      <c r="Q38" s="3"/>
      <c r="R38" s="3"/>
      <c r="S38" s="3"/>
    </row>
    <row r="39" spans="1:19" s="18" customFormat="1" ht="16.5" customHeight="1">
      <c r="A39" s="151"/>
      <c r="B39" s="154" t="s">
        <v>113</v>
      </c>
      <c r="C39" s="155"/>
      <c r="D39" s="3"/>
      <c r="E39" s="3"/>
      <c r="F39" s="3"/>
      <c r="G39" s="3"/>
      <c r="H39" s="3"/>
      <c r="I39" s="3"/>
      <c r="J39" s="3"/>
      <c r="K39" s="3"/>
      <c r="L39" s="11" t="s">
        <v>114</v>
      </c>
      <c r="M39" s="3">
        <v>3</v>
      </c>
      <c r="N39" s="11" t="s">
        <v>115</v>
      </c>
      <c r="O39" s="3">
        <v>3</v>
      </c>
      <c r="P39" s="2" t="s">
        <v>116</v>
      </c>
      <c r="Q39" s="3">
        <v>2</v>
      </c>
      <c r="R39" s="2" t="s">
        <v>117</v>
      </c>
      <c r="S39" s="3">
        <v>2</v>
      </c>
    </row>
    <row r="40" spans="1:19" s="18" customFormat="1" ht="14.25">
      <c r="A40" s="16"/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9"/>
      <c r="M40" s="19"/>
      <c r="N40" s="20"/>
      <c r="O40" s="21"/>
      <c r="P40" s="17"/>
      <c r="Q40" s="16"/>
      <c r="R40" s="19"/>
      <c r="S40" s="19"/>
    </row>
    <row r="41" spans="1:19" s="18" customFormat="1" ht="14.25">
      <c r="A41" s="6" t="s">
        <v>73</v>
      </c>
      <c r="B41" s="6" t="s">
        <v>74</v>
      </c>
      <c r="C41" s="90" t="s">
        <v>118</v>
      </c>
      <c r="D41" s="90"/>
      <c r="E41" s="22">
        <v>30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18" customFormat="1" ht="14.25" customHeight="1">
      <c r="A42" s="22"/>
      <c r="B42" s="22"/>
      <c r="C42" s="90" t="s">
        <v>81</v>
      </c>
      <c r="D42" s="90"/>
      <c r="E42" s="22">
        <v>6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s="18" customFormat="1" ht="14.25" customHeight="1">
      <c r="A43" s="22"/>
      <c r="B43" s="22"/>
      <c r="C43" s="90" t="s">
        <v>75</v>
      </c>
      <c r="D43" s="90"/>
      <c r="E43" s="22">
        <v>63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4.25">
      <c r="A44" s="22"/>
      <c r="B44" s="22"/>
      <c r="C44" s="90" t="s">
        <v>76</v>
      </c>
      <c r="D44" s="90"/>
      <c r="E44" s="22">
        <v>31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4.25">
      <c r="A45" s="22"/>
      <c r="B45" s="22"/>
      <c r="C45" s="90" t="s">
        <v>77</v>
      </c>
      <c r="D45" s="90"/>
      <c r="E45" s="22">
        <f>SUM(E41:E44)</f>
        <v>130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4.25" customHeight="1">
      <c r="A46" s="22"/>
      <c r="B46" s="6" t="s">
        <v>119</v>
      </c>
      <c r="C46" s="100" t="s">
        <v>120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1:19" ht="14.25" customHeight="1">
      <c r="A47" s="22"/>
      <c r="B47" s="6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</sheetData>
  <sheetProtection/>
  <mergeCells count="33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B10"/>
    <mergeCell ref="A11:B11"/>
    <mergeCell ref="A12:A18"/>
    <mergeCell ref="B12:C12"/>
    <mergeCell ref="B13:C14"/>
    <mergeCell ref="B15:C15"/>
    <mergeCell ref="B16:C17"/>
    <mergeCell ref="B18:C18"/>
    <mergeCell ref="B19:C19"/>
    <mergeCell ref="B20:C20"/>
    <mergeCell ref="A21:A22"/>
    <mergeCell ref="B21:C22"/>
    <mergeCell ref="A23:A39"/>
    <mergeCell ref="B23:C28"/>
    <mergeCell ref="B29:C35"/>
    <mergeCell ref="B36:C38"/>
    <mergeCell ref="B39:C39"/>
    <mergeCell ref="C47:S47"/>
    <mergeCell ref="C41:D41"/>
    <mergeCell ref="C42:D42"/>
    <mergeCell ref="C43:D43"/>
    <mergeCell ref="C44:D44"/>
    <mergeCell ref="C45:D45"/>
    <mergeCell ref="C46:S46"/>
  </mergeCells>
  <printOptions/>
  <pageMargins left="0.7480314960629921" right="0.7480314960629921" top="0.8661417322834646" bottom="0.6692913385826772" header="0.5118110236220472" footer="0.5118110236220472"/>
  <pageSetup horizontalDpi="600" verticalDpi="600" orientation="landscape" paperSize="9" scale="64" r:id="rId1"/>
  <headerFooter alignWithMargins="0">
    <oddHeader>&amp;C數位應用學系 102學年度日間部課程總表&amp;R99.04.14九十八學年度第二學期第五次系務會議通過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6">
      <selection activeCell="B34" sqref="B34:C34"/>
    </sheetView>
  </sheetViews>
  <sheetFormatPr defaultColWidth="9.00390625" defaultRowHeight="16.5"/>
  <cols>
    <col min="1" max="9" width="15.625" style="1" customWidth="1"/>
    <col min="10" max="16384" width="9.00390625" style="1" customWidth="1"/>
  </cols>
  <sheetData>
    <row r="1" spans="1:9" ht="14.25">
      <c r="A1" s="6" t="s">
        <v>129</v>
      </c>
      <c r="B1" s="14" t="s">
        <v>0</v>
      </c>
      <c r="C1" s="14" t="s">
        <v>8</v>
      </c>
      <c r="D1" s="14" t="s">
        <v>1</v>
      </c>
      <c r="E1" s="14" t="s">
        <v>8</v>
      </c>
      <c r="F1" s="14" t="s">
        <v>2</v>
      </c>
      <c r="G1" s="14" t="s">
        <v>8</v>
      </c>
      <c r="H1" s="14" t="s">
        <v>3</v>
      </c>
      <c r="I1" s="14" t="s">
        <v>8</v>
      </c>
    </row>
    <row r="2" spans="1:9" ht="14.25" customHeight="1">
      <c r="A2" s="104" t="s">
        <v>130</v>
      </c>
      <c r="B2" s="15" t="s">
        <v>131</v>
      </c>
      <c r="C2" s="16">
        <v>1</v>
      </c>
      <c r="D2" s="15" t="s">
        <v>132</v>
      </c>
      <c r="E2" s="16">
        <v>1</v>
      </c>
      <c r="F2" s="15"/>
      <c r="G2" s="16"/>
      <c r="H2" s="15"/>
      <c r="I2" s="16"/>
    </row>
    <row r="3" spans="1:9" ht="15" customHeight="1">
      <c r="A3" s="105"/>
      <c r="B3" s="15" t="s">
        <v>133</v>
      </c>
      <c r="C3" s="16">
        <v>3</v>
      </c>
      <c r="D3" s="15" t="s">
        <v>134</v>
      </c>
      <c r="E3" s="16">
        <v>3</v>
      </c>
      <c r="F3" s="15"/>
      <c r="G3" s="16"/>
      <c r="H3" s="15"/>
      <c r="I3" s="16"/>
    </row>
    <row r="4" spans="1:9" ht="14.25">
      <c r="A4" s="2" t="s">
        <v>16</v>
      </c>
      <c r="B4" s="13"/>
      <c r="C4" s="13">
        <f>SUM(C2:C3)</f>
        <v>4</v>
      </c>
      <c r="D4" s="13"/>
      <c r="E4" s="13">
        <f>SUM(E2:E3)</f>
        <v>4</v>
      </c>
      <c r="F4" s="13"/>
      <c r="G4" s="13"/>
      <c r="H4" s="13"/>
      <c r="I4" s="13"/>
    </row>
    <row r="5" spans="1:9" s="23" customFormat="1" ht="14.25">
      <c r="A5" s="66" t="s">
        <v>31</v>
      </c>
      <c r="B5" s="13" t="s">
        <v>135</v>
      </c>
      <c r="C5" s="13">
        <v>3</v>
      </c>
      <c r="D5" s="13" t="s">
        <v>136</v>
      </c>
      <c r="E5" s="13">
        <v>3</v>
      </c>
      <c r="F5" s="13" t="s">
        <v>137</v>
      </c>
      <c r="G5" s="13">
        <v>1</v>
      </c>
      <c r="H5" s="13" t="s">
        <v>138</v>
      </c>
      <c r="I5" s="13">
        <v>1</v>
      </c>
    </row>
    <row r="6" spans="1:9" s="23" customFormat="1" ht="14.25">
      <c r="A6" s="105"/>
      <c r="B6" s="13" t="s">
        <v>139</v>
      </c>
      <c r="C6" s="13">
        <v>3</v>
      </c>
      <c r="D6" s="13" t="s">
        <v>140</v>
      </c>
      <c r="E6" s="13">
        <v>3</v>
      </c>
      <c r="F6" s="13" t="s">
        <v>141</v>
      </c>
      <c r="G6" s="13">
        <v>3</v>
      </c>
      <c r="H6" s="13" t="s">
        <v>142</v>
      </c>
      <c r="I6" s="13">
        <v>3</v>
      </c>
    </row>
    <row r="7" spans="1:9" s="23" customFormat="1" ht="14.25">
      <c r="A7" s="105"/>
      <c r="B7" s="13" t="s">
        <v>143</v>
      </c>
      <c r="C7" s="13">
        <v>3</v>
      </c>
      <c r="D7" s="13" t="s">
        <v>144</v>
      </c>
      <c r="E7" s="13">
        <v>3</v>
      </c>
      <c r="F7" s="13" t="s">
        <v>145</v>
      </c>
      <c r="G7" s="13">
        <v>3</v>
      </c>
      <c r="H7" s="13" t="s">
        <v>146</v>
      </c>
      <c r="I7" s="13">
        <v>3</v>
      </c>
    </row>
    <row r="8" spans="1:9" s="23" customFormat="1" ht="14.25">
      <c r="A8" s="105"/>
      <c r="B8" s="13" t="s">
        <v>147</v>
      </c>
      <c r="C8" s="13">
        <v>3</v>
      </c>
      <c r="D8" s="13" t="s">
        <v>148</v>
      </c>
      <c r="E8" s="13">
        <v>3</v>
      </c>
      <c r="F8" s="13" t="s">
        <v>149</v>
      </c>
      <c r="G8" s="13">
        <v>3</v>
      </c>
      <c r="H8" s="13" t="s">
        <v>150</v>
      </c>
      <c r="I8" s="13">
        <v>3</v>
      </c>
    </row>
    <row r="9" spans="1:9" s="23" customFormat="1" ht="25.5">
      <c r="A9" s="105"/>
      <c r="B9" s="13" t="s">
        <v>151</v>
      </c>
      <c r="C9" s="13">
        <v>3</v>
      </c>
      <c r="D9" s="13" t="s">
        <v>152</v>
      </c>
      <c r="E9" s="13">
        <v>3</v>
      </c>
      <c r="F9" s="13" t="s">
        <v>153</v>
      </c>
      <c r="G9" s="13">
        <v>3</v>
      </c>
      <c r="H9" s="13" t="s">
        <v>154</v>
      </c>
      <c r="I9" s="13">
        <v>3</v>
      </c>
    </row>
    <row r="10" spans="1:9" s="23" customFormat="1" ht="14.25">
      <c r="A10" s="105"/>
      <c r="B10" s="13" t="s">
        <v>155</v>
      </c>
      <c r="C10" s="13">
        <v>3</v>
      </c>
      <c r="D10" s="13" t="s">
        <v>156</v>
      </c>
      <c r="E10" s="13">
        <v>3</v>
      </c>
      <c r="F10" s="13" t="s">
        <v>157</v>
      </c>
      <c r="G10" s="13">
        <v>3</v>
      </c>
      <c r="H10" s="13" t="s">
        <v>158</v>
      </c>
      <c r="I10" s="13">
        <v>3</v>
      </c>
    </row>
    <row r="11" spans="1:9" s="23" customFormat="1" ht="14.25">
      <c r="A11" s="105"/>
      <c r="B11" s="13" t="s">
        <v>159</v>
      </c>
      <c r="C11" s="13">
        <v>3</v>
      </c>
      <c r="D11" s="13" t="s">
        <v>160</v>
      </c>
      <c r="E11" s="13">
        <v>3</v>
      </c>
      <c r="F11" s="13" t="s">
        <v>161</v>
      </c>
      <c r="G11" s="13">
        <v>3</v>
      </c>
      <c r="H11" s="13" t="s">
        <v>162</v>
      </c>
      <c r="I11" s="13">
        <v>3</v>
      </c>
    </row>
    <row r="12" spans="1:9" s="23" customFormat="1" ht="14.25">
      <c r="A12" s="105"/>
      <c r="B12" s="13" t="s">
        <v>163</v>
      </c>
      <c r="C12" s="13">
        <v>3</v>
      </c>
      <c r="D12" s="13" t="s">
        <v>164</v>
      </c>
      <c r="E12" s="13">
        <v>3</v>
      </c>
      <c r="F12" s="13" t="s">
        <v>165</v>
      </c>
      <c r="G12" s="13">
        <v>3</v>
      </c>
      <c r="H12" s="13" t="s">
        <v>166</v>
      </c>
      <c r="I12" s="13">
        <v>3</v>
      </c>
    </row>
    <row r="13" spans="1:9" s="23" customFormat="1" ht="14.25">
      <c r="A13" s="105"/>
      <c r="B13" s="13" t="s">
        <v>167</v>
      </c>
      <c r="C13" s="13">
        <v>3</v>
      </c>
      <c r="D13" s="13" t="s">
        <v>168</v>
      </c>
      <c r="E13" s="13">
        <v>3</v>
      </c>
      <c r="F13" s="13" t="s">
        <v>169</v>
      </c>
      <c r="G13" s="13">
        <v>3</v>
      </c>
      <c r="H13" s="13" t="s">
        <v>170</v>
      </c>
      <c r="I13" s="13">
        <v>3</v>
      </c>
    </row>
    <row r="14" spans="1:9" s="23" customFormat="1" ht="25.5">
      <c r="A14" s="105"/>
      <c r="B14" s="13" t="s">
        <v>171</v>
      </c>
      <c r="C14" s="13">
        <v>3</v>
      </c>
      <c r="D14" s="13" t="s">
        <v>172</v>
      </c>
      <c r="E14" s="13">
        <v>3</v>
      </c>
      <c r="F14" s="13" t="s">
        <v>173</v>
      </c>
      <c r="G14" s="13">
        <v>3</v>
      </c>
      <c r="H14" s="13" t="s">
        <v>174</v>
      </c>
      <c r="I14" s="13">
        <v>3</v>
      </c>
    </row>
    <row r="15" spans="1:9" s="23" customFormat="1" ht="14.25">
      <c r="A15" s="105"/>
      <c r="B15" s="13" t="s">
        <v>175</v>
      </c>
      <c r="C15" s="13">
        <v>3</v>
      </c>
      <c r="D15" s="13" t="s">
        <v>176</v>
      </c>
      <c r="E15" s="13">
        <v>3</v>
      </c>
      <c r="F15" s="13" t="s">
        <v>177</v>
      </c>
      <c r="G15" s="13">
        <v>3</v>
      </c>
      <c r="H15" s="13" t="s">
        <v>178</v>
      </c>
      <c r="I15" s="13">
        <v>3</v>
      </c>
    </row>
    <row r="16" spans="1:9" s="23" customFormat="1" ht="25.5">
      <c r="A16" s="105"/>
      <c r="B16" s="13" t="s">
        <v>179</v>
      </c>
      <c r="C16" s="13">
        <v>3</v>
      </c>
      <c r="D16" s="13" t="s">
        <v>180</v>
      </c>
      <c r="E16" s="13">
        <v>3</v>
      </c>
      <c r="F16" s="13" t="s">
        <v>181</v>
      </c>
      <c r="G16" s="13">
        <v>3</v>
      </c>
      <c r="H16" s="13" t="s">
        <v>182</v>
      </c>
      <c r="I16" s="13">
        <v>3</v>
      </c>
    </row>
    <row r="17" spans="1:9" s="23" customFormat="1" ht="14.25">
      <c r="A17" s="105"/>
      <c r="B17" s="13" t="s">
        <v>183</v>
      </c>
      <c r="C17" s="13">
        <v>3</v>
      </c>
      <c r="D17" s="13" t="s">
        <v>184</v>
      </c>
      <c r="E17" s="13">
        <v>3</v>
      </c>
      <c r="F17" s="13" t="s">
        <v>185</v>
      </c>
      <c r="G17" s="13">
        <v>3</v>
      </c>
      <c r="H17" s="13" t="s">
        <v>186</v>
      </c>
      <c r="I17" s="13">
        <v>3</v>
      </c>
    </row>
    <row r="18" spans="1:9" s="23" customFormat="1" ht="14.25">
      <c r="A18" s="105"/>
      <c r="B18" s="13" t="s">
        <v>187</v>
      </c>
      <c r="C18" s="13">
        <v>3</v>
      </c>
      <c r="D18" s="13"/>
      <c r="E18" s="13"/>
      <c r="F18" s="13" t="s">
        <v>188</v>
      </c>
      <c r="G18" s="13">
        <v>3</v>
      </c>
      <c r="H18" s="13" t="s">
        <v>189</v>
      </c>
      <c r="I18" s="13">
        <v>3</v>
      </c>
    </row>
    <row r="19" spans="1:9" s="23" customFormat="1" ht="25.5">
      <c r="A19" s="105"/>
      <c r="B19" s="13" t="s">
        <v>190</v>
      </c>
      <c r="C19" s="13">
        <v>3</v>
      </c>
      <c r="D19" s="13"/>
      <c r="E19" s="13"/>
      <c r="F19" s="13"/>
      <c r="G19" s="13"/>
      <c r="H19" s="13" t="s">
        <v>191</v>
      </c>
      <c r="I19" s="13">
        <v>3</v>
      </c>
    </row>
    <row r="20" spans="1:9" s="23" customFormat="1" ht="25.5">
      <c r="A20" s="105"/>
      <c r="B20" s="13" t="s">
        <v>192</v>
      </c>
      <c r="C20" s="13">
        <v>3</v>
      </c>
      <c r="D20" s="13"/>
      <c r="E20" s="13"/>
      <c r="F20" s="13"/>
      <c r="G20" s="13"/>
      <c r="H20" s="13"/>
      <c r="I20" s="13"/>
    </row>
    <row r="21" spans="1:9" s="23" customFormat="1" ht="14.25">
      <c r="A21" s="105"/>
      <c r="B21" s="13" t="s">
        <v>193</v>
      </c>
      <c r="C21" s="13">
        <v>3</v>
      </c>
      <c r="D21" s="13" t="s">
        <v>194</v>
      </c>
      <c r="E21" s="13">
        <v>3</v>
      </c>
      <c r="F21" s="13" t="s">
        <v>195</v>
      </c>
      <c r="G21" s="13">
        <v>3</v>
      </c>
      <c r="H21" s="13" t="s">
        <v>196</v>
      </c>
      <c r="I21" s="13">
        <v>3</v>
      </c>
    </row>
    <row r="22" spans="1:9" s="23" customFormat="1" ht="14.25">
      <c r="A22" s="105"/>
      <c r="B22" s="13" t="s">
        <v>197</v>
      </c>
      <c r="C22" s="13">
        <v>3</v>
      </c>
      <c r="D22" s="13" t="s">
        <v>198</v>
      </c>
      <c r="E22" s="13">
        <v>3</v>
      </c>
      <c r="F22" s="13" t="s">
        <v>199</v>
      </c>
      <c r="G22" s="13">
        <v>3</v>
      </c>
      <c r="H22" s="13" t="s">
        <v>200</v>
      </c>
      <c r="I22" s="13">
        <v>3</v>
      </c>
    </row>
    <row r="23" spans="1:9" s="23" customFormat="1" ht="14.25">
      <c r="A23" s="105"/>
      <c r="B23" s="13" t="s">
        <v>201</v>
      </c>
      <c r="C23" s="13">
        <v>3</v>
      </c>
      <c r="D23" s="13" t="s">
        <v>202</v>
      </c>
      <c r="E23" s="13">
        <v>3</v>
      </c>
      <c r="F23" s="13" t="s">
        <v>203</v>
      </c>
      <c r="G23" s="13">
        <v>3</v>
      </c>
      <c r="H23" s="13" t="s">
        <v>204</v>
      </c>
      <c r="I23" s="13">
        <v>3</v>
      </c>
    </row>
    <row r="24" spans="1:9" s="23" customFormat="1" ht="14.25">
      <c r="A24" s="105"/>
      <c r="B24" s="13" t="s">
        <v>205</v>
      </c>
      <c r="C24" s="13">
        <v>3</v>
      </c>
      <c r="D24" s="13" t="s">
        <v>206</v>
      </c>
      <c r="E24" s="13">
        <v>3</v>
      </c>
      <c r="F24" s="13" t="s">
        <v>207</v>
      </c>
      <c r="G24" s="13">
        <v>3</v>
      </c>
      <c r="H24" s="13" t="s">
        <v>208</v>
      </c>
      <c r="I24" s="13">
        <v>3</v>
      </c>
    </row>
    <row r="25" spans="1:9" s="23" customFormat="1" ht="14.25">
      <c r="A25" s="105"/>
      <c r="B25" s="13" t="s">
        <v>209</v>
      </c>
      <c r="C25" s="13">
        <v>3</v>
      </c>
      <c r="D25" s="13" t="s">
        <v>210</v>
      </c>
      <c r="E25" s="13">
        <v>3</v>
      </c>
      <c r="F25" s="13" t="s">
        <v>211</v>
      </c>
      <c r="G25" s="13">
        <v>3</v>
      </c>
      <c r="H25" s="13" t="s">
        <v>212</v>
      </c>
      <c r="I25" s="13">
        <v>3</v>
      </c>
    </row>
    <row r="26" spans="1:9" s="23" customFormat="1" ht="14.25">
      <c r="A26" s="105"/>
      <c r="B26" s="13" t="s">
        <v>213</v>
      </c>
      <c r="C26" s="13">
        <v>3</v>
      </c>
      <c r="D26" s="13" t="s">
        <v>214</v>
      </c>
      <c r="E26" s="13">
        <v>3</v>
      </c>
      <c r="F26" s="13" t="s">
        <v>215</v>
      </c>
      <c r="G26" s="13">
        <v>3</v>
      </c>
      <c r="H26" s="13" t="s">
        <v>216</v>
      </c>
      <c r="I26" s="13">
        <v>3</v>
      </c>
    </row>
    <row r="27" spans="1:9" s="23" customFormat="1" ht="14.25">
      <c r="A27" s="105"/>
      <c r="B27" s="13" t="s">
        <v>217</v>
      </c>
      <c r="C27" s="13">
        <v>3</v>
      </c>
      <c r="D27" s="13" t="s">
        <v>218</v>
      </c>
      <c r="E27" s="13">
        <v>3</v>
      </c>
      <c r="F27" s="13" t="s">
        <v>219</v>
      </c>
      <c r="G27" s="13">
        <v>3</v>
      </c>
      <c r="H27" s="13" t="s">
        <v>220</v>
      </c>
      <c r="I27" s="13">
        <v>3</v>
      </c>
    </row>
    <row r="28" spans="1:9" s="23" customFormat="1" ht="14.25">
      <c r="A28" s="105"/>
      <c r="B28" s="13" t="s">
        <v>221</v>
      </c>
      <c r="C28" s="13">
        <v>3</v>
      </c>
      <c r="D28" s="13" t="s">
        <v>222</v>
      </c>
      <c r="E28" s="13">
        <v>3</v>
      </c>
      <c r="F28" s="13" t="s">
        <v>223</v>
      </c>
      <c r="G28" s="13">
        <v>3</v>
      </c>
      <c r="H28" s="13" t="s">
        <v>224</v>
      </c>
      <c r="I28" s="13">
        <v>3</v>
      </c>
    </row>
    <row r="29" spans="1:9" s="23" customFormat="1" ht="14.25">
      <c r="A29" s="105"/>
      <c r="B29" s="13" t="s">
        <v>225</v>
      </c>
      <c r="C29" s="13">
        <v>3</v>
      </c>
      <c r="D29" s="13" t="s">
        <v>226</v>
      </c>
      <c r="E29" s="13">
        <v>3</v>
      </c>
      <c r="F29" s="13"/>
      <c r="G29" s="13"/>
      <c r="H29" s="13" t="s">
        <v>227</v>
      </c>
      <c r="I29" s="13">
        <v>3</v>
      </c>
    </row>
    <row r="30" spans="1:9" s="23" customFormat="1" ht="14.25">
      <c r="A30" s="105"/>
      <c r="B30" s="13" t="s">
        <v>228</v>
      </c>
      <c r="C30" s="13">
        <v>3</v>
      </c>
      <c r="D30" s="13" t="s">
        <v>229</v>
      </c>
      <c r="E30" s="13">
        <v>3</v>
      </c>
      <c r="F30" s="13" t="s">
        <v>230</v>
      </c>
      <c r="G30" s="13">
        <v>3</v>
      </c>
      <c r="H30" s="13" t="s">
        <v>231</v>
      </c>
      <c r="I30" s="13">
        <v>3</v>
      </c>
    </row>
    <row r="31" spans="1:9" s="23" customFormat="1" ht="25.5">
      <c r="A31" s="105"/>
      <c r="B31" s="13" t="s">
        <v>232</v>
      </c>
      <c r="C31" s="13">
        <v>3</v>
      </c>
      <c r="D31" s="13" t="s">
        <v>63</v>
      </c>
      <c r="E31" s="13">
        <v>3</v>
      </c>
      <c r="F31" s="13" t="s">
        <v>233</v>
      </c>
      <c r="G31" s="13">
        <v>3</v>
      </c>
      <c r="H31" s="24" t="s">
        <v>272</v>
      </c>
      <c r="I31" s="13">
        <v>3</v>
      </c>
    </row>
    <row r="32" spans="1:9" ht="14.25">
      <c r="A32" s="105"/>
      <c r="B32" s="13" t="s">
        <v>235</v>
      </c>
      <c r="C32" s="13">
        <v>3</v>
      </c>
      <c r="D32" s="13" t="s">
        <v>127</v>
      </c>
      <c r="E32" s="13">
        <v>3</v>
      </c>
      <c r="F32" s="13" t="s">
        <v>236</v>
      </c>
      <c r="G32" s="13">
        <v>3</v>
      </c>
      <c r="H32" s="13"/>
      <c r="I32" s="13"/>
    </row>
    <row r="33" spans="1:9" ht="14.25">
      <c r="A33" s="105"/>
      <c r="B33" s="13" t="s">
        <v>237</v>
      </c>
      <c r="C33" s="13">
        <v>3</v>
      </c>
      <c r="D33" s="13" t="s">
        <v>238</v>
      </c>
      <c r="E33" s="13">
        <v>3</v>
      </c>
      <c r="F33" s="13" t="s">
        <v>239</v>
      </c>
      <c r="G33" s="13">
        <v>3</v>
      </c>
      <c r="H33" s="13"/>
      <c r="I33" s="13"/>
    </row>
    <row r="34" spans="1:9" ht="28.5">
      <c r="A34" s="105"/>
      <c r="B34" s="25" t="s">
        <v>273</v>
      </c>
      <c r="C34" s="13">
        <v>3</v>
      </c>
      <c r="D34" s="13" t="s">
        <v>241</v>
      </c>
      <c r="E34" s="13">
        <v>3</v>
      </c>
      <c r="F34" s="13" t="s">
        <v>242</v>
      </c>
      <c r="G34" s="13">
        <v>3</v>
      </c>
      <c r="H34" s="13"/>
      <c r="I34" s="13"/>
    </row>
    <row r="35" spans="1:9" ht="25.5">
      <c r="A35" s="14"/>
      <c r="B35" s="13"/>
      <c r="C35" s="13"/>
      <c r="D35" s="13"/>
      <c r="E35" s="13"/>
      <c r="F35" s="13" t="s">
        <v>274</v>
      </c>
      <c r="G35" s="13">
        <v>3</v>
      </c>
      <c r="H35" s="13"/>
      <c r="I35" s="13"/>
    </row>
    <row r="36" spans="1:9" s="18" customFormat="1" ht="18" customHeight="1">
      <c r="A36" s="58" t="s">
        <v>73</v>
      </c>
      <c r="B36" s="108" t="s">
        <v>275</v>
      </c>
      <c r="C36" s="108"/>
      <c r="D36" s="109"/>
      <c r="E36" s="109"/>
      <c r="F36" s="109"/>
      <c r="G36" s="109"/>
      <c r="H36" s="109"/>
      <c r="I36" s="109"/>
    </row>
    <row r="37" spans="1:9" s="18" customFormat="1" ht="18" customHeight="1">
      <c r="A37" s="106"/>
      <c r="B37" s="108" t="s">
        <v>276</v>
      </c>
      <c r="C37" s="108"/>
      <c r="D37" s="109"/>
      <c r="E37" s="109"/>
      <c r="F37" s="109"/>
      <c r="G37" s="109"/>
      <c r="H37" s="109"/>
      <c r="I37" s="109"/>
    </row>
    <row r="38" spans="1:9" s="18" customFormat="1" ht="18" customHeight="1">
      <c r="A38" s="106"/>
      <c r="B38" s="108" t="s">
        <v>289</v>
      </c>
      <c r="C38" s="108"/>
      <c r="D38" s="109"/>
      <c r="E38" s="109"/>
      <c r="F38" s="109"/>
      <c r="G38" s="109"/>
      <c r="H38" s="109"/>
      <c r="I38" s="109"/>
    </row>
    <row r="39" spans="1:9" ht="18" customHeight="1">
      <c r="A39" s="107"/>
      <c r="B39" s="100" t="s">
        <v>278</v>
      </c>
      <c r="C39" s="100"/>
      <c r="D39" s="100"/>
      <c r="E39" s="100"/>
      <c r="F39" s="100"/>
      <c r="G39" s="100"/>
      <c r="H39" s="100"/>
      <c r="I39" s="100"/>
    </row>
  </sheetData>
  <sheetProtection/>
  <mergeCells count="7">
    <mergeCell ref="A2:A3"/>
    <mergeCell ref="A5:A34"/>
    <mergeCell ref="A36:A39"/>
    <mergeCell ref="B36:I36"/>
    <mergeCell ref="B37:I37"/>
    <mergeCell ref="B38:I38"/>
    <mergeCell ref="B39:I39"/>
  </mergeCells>
  <printOptions horizontalCentered="1" verticalCentered="1"/>
  <pageMargins left="0" right="0" top="0" bottom="0" header="0" footer="0"/>
  <pageSetup horizontalDpi="600" verticalDpi="600" orientation="landscape" paperSize="9" scale="75" r:id="rId1"/>
  <headerFooter alignWithMargins="0">
    <oddHeader>&amp;C數位應用學系102學年度研究所課程總表&amp;R99.04.14九十八學年度第二學期第五次系務會議通過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22">
      <selection activeCell="H32" sqref="H32"/>
    </sheetView>
  </sheetViews>
  <sheetFormatPr defaultColWidth="9.00390625" defaultRowHeight="16.5"/>
  <cols>
    <col min="1" max="2" width="8.00390625" style="23" bestFit="1" customWidth="1"/>
    <col min="3" max="3" width="9.625" style="23" bestFit="1" customWidth="1"/>
    <col min="4" max="4" width="13.25390625" style="23" bestFit="1" customWidth="1"/>
    <col min="5" max="5" width="4.75390625" style="23" bestFit="1" customWidth="1"/>
    <col min="6" max="6" width="12.125" style="23" bestFit="1" customWidth="1"/>
    <col min="7" max="7" width="4.75390625" style="23" bestFit="1" customWidth="1"/>
    <col min="8" max="8" width="16.00390625" style="23" bestFit="1" customWidth="1"/>
    <col min="9" max="9" width="4.75390625" style="23" bestFit="1" customWidth="1"/>
    <col min="10" max="10" width="16.00390625" style="23" bestFit="1" customWidth="1"/>
    <col min="11" max="11" width="5.25390625" style="23" bestFit="1" customWidth="1"/>
    <col min="12" max="12" width="16.00390625" style="23" bestFit="1" customWidth="1"/>
    <col min="13" max="13" width="5.25390625" style="23" bestFit="1" customWidth="1"/>
    <col min="14" max="14" width="14.125" style="23" bestFit="1" customWidth="1"/>
    <col min="15" max="15" width="5.25390625" style="23" bestFit="1" customWidth="1"/>
    <col min="16" max="16" width="16.00390625" style="23" bestFit="1" customWidth="1"/>
    <col min="17" max="17" width="5.25390625" style="23" bestFit="1" customWidth="1"/>
    <col min="18" max="18" width="15.125" style="23" customWidth="1"/>
    <col min="19" max="19" width="5.25390625" style="23" customWidth="1"/>
    <col min="20" max="16384" width="9.00390625" style="23" customWidth="1"/>
  </cols>
  <sheetData>
    <row r="1" spans="1:19" ht="14.25">
      <c r="A1" s="68"/>
      <c r="B1" s="68"/>
      <c r="C1" s="68"/>
      <c r="D1" s="2" t="s">
        <v>0</v>
      </c>
      <c r="E1" s="2" t="s">
        <v>8</v>
      </c>
      <c r="F1" s="2" t="s">
        <v>1</v>
      </c>
      <c r="G1" s="2" t="s">
        <v>8</v>
      </c>
      <c r="H1" s="2" t="s">
        <v>2</v>
      </c>
      <c r="I1" s="2" t="s">
        <v>8</v>
      </c>
      <c r="J1" s="2" t="s">
        <v>3</v>
      </c>
      <c r="K1" s="2" t="s">
        <v>8</v>
      </c>
      <c r="L1" s="2" t="s">
        <v>4</v>
      </c>
      <c r="M1" s="2" t="s">
        <v>8</v>
      </c>
      <c r="N1" s="2" t="s">
        <v>5</v>
      </c>
      <c r="O1" s="2" t="s">
        <v>8</v>
      </c>
      <c r="P1" s="2" t="s">
        <v>6</v>
      </c>
      <c r="Q1" s="2" t="s">
        <v>8</v>
      </c>
      <c r="R1" s="2" t="s">
        <v>7</v>
      </c>
      <c r="S1" s="2" t="s">
        <v>8</v>
      </c>
    </row>
    <row r="2" spans="1:19" ht="14.25" customHeight="1">
      <c r="A2" s="164"/>
      <c r="B2" s="164"/>
      <c r="C2" s="164"/>
      <c r="D2" s="2" t="s">
        <v>78</v>
      </c>
      <c r="E2" s="3">
        <v>4</v>
      </c>
      <c r="F2" s="2" t="s">
        <v>78</v>
      </c>
      <c r="G2" s="3">
        <v>4</v>
      </c>
      <c r="H2" s="2" t="s">
        <v>78</v>
      </c>
      <c r="I2" s="3">
        <v>4</v>
      </c>
      <c r="J2" s="2" t="s">
        <v>78</v>
      </c>
      <c r="K2" s="3">
        <v>4</v>
      </c>
      <c r="L2" s="2" t="s">
        <v>78</v>
      </c>
      <c r="M2" s="3">
        <v>2</v>
      </c>
      <c r="N2" s="3"/>
      <c r="O2" s="3"/>
      <c r="P2" s="3"/>
      <c r="Q2" s="3"/>
      <c r="R2" s="3"/>
      <c r="S2" s="3"/>
    </row>
    <row r="3" spans="1:19" ht="15" customHeight="1">
      <c r="A3" s="165" t="s">
        <v>9</v>
      </c>
      <c r="B3" s="164"/>
      <c r="C3" s="164"/>
      <c r="D3" s="2" t="s">
        <v>79</v>
      </c>
      <c r="E3" s="3">
        <v>0</v>
      </c>
      <c r="F3" s="2" t="s">
        <v>80</v>
      </c>
      <c r="G3" s="3">
        <v>0</v>
      </c>
      <c r="H3" s="2" t="s">
        <v>12</v>
      </c>
      <c r="I3" s="3">
        <v>1</v>
      </c>
      <c r="J3" s="2" t="s">
        <v>13</v>
      </c>
      <c r="K3" s="3">
        <v>1</v>
      </c>
      <c r="L3" s="3"/>
      <c r="M3" s="3"/>
      <c r="N3" s="3"/>
      <c r="O3" s="3"/>
      <c r="P3" s="3"/>
      <c r="Q3" s="3"/>
      <c r="R3" s="3"/>
      <c r="S3" s="3"/>
    </row>
    <row r="4" spans="1:19" ht="14.25" customHeight="1">
      <c r="A4" s="164"/>
      <c r="B4" s="164"/>
      <c r="C4" s="164"/>
      <c r="D4" s="2" t="s">
        <v>279</v>
      </c>
      <c r="E4" s="3">
        <v>0</v>
      </c>
      <c r="F4" s="2" t="s">
        <v>280</v>
      </c>
      <c r="G4" s="3"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25">
      <c r="A5" s="164">
        <f>SUM(E8:S8)</f>
        <v>28</v>
      </c>
      <c r="B5" s="164"/>
      <c r="C5" s="164"/>
      <c r="D5" s="2" t="s">
        <v>281</v>
      </c>
      <c r="E5" s="3">
        <v>0</v>
      </c>
      <c r="F5" s="2" t="s">
        <v>282</v>
      </c>
      <c r="G5" s="3"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6.5">
      <c r="A6" s="62"/>
      <c r="B6" s="62"/>
      <c r="C6" s="62"/>
      <c r="D6" s="2" t="s">
        <v>10</v>
      </c>
      <c r="E6" s="3">
        <v>2</v>
      </c>
      <c r="F6" s="2" t="s">
        <v>11</v>
      </c>
      <c r="G6" s="3">
        <v>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6.5">
      <c r="A7" s="156"/>
      <c r="B7" s="157"/>
      <c r="C7" s="158"/>
      <c r="D7" s="2" t="s">
        <v>15</v>
      </c>
      <c r="E7" s="3">
        <v>2</v>
      </c>
      <c r="F7" s="2" t="s">
        <v>14</v>
      </c>
      <c r="G7" s="3">
        <v>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4.25">
      <c r="A8" s="63" t="s">
        <v>16</v>
      </c>
      <c r="B8" s="64"/>
      <c r="C8" s="65"/>
      <c r="D8" s="3"/>
      <c r="E8" s="3">
        <f>SUM(E2:E7)</f>
        <v>8</v>
      </c>
      <c r="F8" s="3"/>
      <c r="G8" s="3">
        <f>SUM(G2:G7)</f>
        <v>8</v>
      </c>
      <c r="H8" s="3"/>
      <c r="I8" s="3">
        <v>5</v>
      </c>
      <c r="J8" s="3"/>
      <c r="K8" s="3">
        <v>5</v>
      </c>
      <c r="L8" s="3"/>
      <c r="M8" s="3">
        <v>2</v>
      </c>
      <c r="N8" s="3"/>
      <c r="O8" s="3"/>
      <c r="P8" s="3"/>
      <c r="Q8" s="3"/>
      <c r="R8" s="3"/>
      <c r="S8" s="3"/>
    </row>
    <row r="9" spans="1:19" ht="14.25">
      <c r="A9" s="66" t="s">
        <v>81</v>
      </c>
      <c r="B9" s="66"/>
      <c r="C9" s="3"/>
      <c r="D9" s="3"/>
      <c r="E9" s="3"/>
      <c r="F9" s="2" t="s">
        <v>82</v>
      </c>
      <c r="G9" s="3">
        <v>3</v>
      </c>
      <c r="H9" s="2" t="s">
        <v>83</v>
      </c>
      <c r="I9" s="3">
        <v>3</v>
      </c>
      <c r="J9" s="2"/>
      <c r="K9" s="2"/>
      <c r="L9" s="2"/>
      <c r="M9" s="3"/>
      <c r="N9" s="3"/>
      <c r="O9" s="3"/>
      <c r="P9" s="3"/>
      <c r="Q9" s="3"/>
      <c r="R9" s="3"/>
      <c r="S9" s="3"/>
    </row>
    <row r="10" spans="1:19" ht="14.25">
      <c r="A10" s="159">
        <f>SUM(D10:S10)</f>
        <v>6</v>
      </c>
      <c r="B10" s="159"/>
      <c r="C10" s="2" t="s">
        <v>16</v>
      </c>
      <c r="D10" s="3"/>
      <c r="E10" s="3"/>
      <c r="F10" s="3"/>
      <c r="G10" s="3">
        <v>3</v>
      </c>
      <c r="H10" s="3"/>
      <c r="I10" s="3">
        <v>3</v>
      </c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4.25">
      <c r="A11" s="68" t="s">
        <v>75</v>
      </c>
      <c r="B11" s="66" t="s">
        <v>84</v>
      </c>
      <c r="C11" s="66"/>
      <c r="D11" s="2" t="s">
        <v>19</v>
      </c>
      <c r="E11" s="3">
        <v>3</v>
      </c>
      <c r="F11" s="2" t="s">
        <v>39</v>
      </c>
      <c r="G11" s="3">
        <v>3</v>
      </c>
      <c r="H11" s="2" t="s">
        <v>20</v>
      </c>
      <c r="I11" s="3">
        <v>3</v>
      </c>
      <c r="J11" s="2" t="s">
        <v>85</v>
      </c>
      <c r="K11" s="3">
        <v>3</v>
      </c>
      <c r="P11" s="2" t="s">
        <v>86</v>
      </c>
      <c r="Q11" s="3">
        <v>3</v>
      </c>
      <c r="R11" s="3"/>
      <c r="S11" s="3"/>
    </row>
    <row r="12" spans="1:19" ht="14.25">
      <c r="A12" s="80"/>
      <c r="B12" s="160">
        <f>SUM(E14:S14)</f>
        <v>33</v>
      </c>
      <c r="C12" s="161"/>
      <c r="D12" s="2" t="s">
        <v>34</v>
      </c>
      <c r="E12" s="3">
        <v>3</v>
      </c>
      <c r="F12" s="2"/>
      <c r="G12" s="3"/>
      <c r="H12" s="3"/>
      <c r="I12" s="3"/>
      <c r="J12" s="2" t="s">
        <v>21</v>
      </c>
      <c r="K12" s="3">
        <v>3</v>
      </c>
      <c r="L12" s="2" t="s">
        <v>121</v>
      </c>
      <c r="M12" s="3">
        <v>1</v>
      </c>
      <c r="N12" s="2" t="s">
        <v>122</v>
      </c>
      <c r="O12" s="3">
        <v>1</v>
      </c>
      <c r="P12" s="2" t="s">
        <v>123</v>
      </c>
      <c r="Q12" s="3">
        <v>1</v>
      </c>
      <c r="R12" s="3"/>
      <c r="S12" s="3"/>
    </row>
    <row r="13" spans="1:19" ht="16.5" customHeight="1">
      <c r="A13" s="80"/>
      <c r="B13" s="162"/>
      <c r="C13" s="163"/>
      <c r="D13" s="2" t="s">
        <v>18</v>
      </c>
      <c r="E13" s="3">
        <v>3</v>
      </c>
      <c r="F13" s="3"/>
      <c r="G13" s="3"/>
      <c r="H13" s="3"/>
      <c r="I13" s="3"/>
      <c r="J13" s="3" t="s">
        <v>128</v>
      </c>
      <c r="K13" s="3">
        <v>3</v>
      </c>
      <c r="L13" s="2" t="s">
        <v>22</v>
      </c>
      <c r="M13" s="3">
        <v>3</v>
      </c>
      <c r="N13" s="3"/>
      <c r="O13" s="3"/>
      <c r="P13" s="3"/>
      <c r="Q13" s="3"/>
      <c r="R13" s="3"/>
      <c r="S13" s="3"/>
    </row>
    <row r="14" spans="1:19" ht="16.5" customHeight="1">
      <c r="A14" s="151"/>
      <c r="B14" s="63" t="s">
        <v>16</v>
      </c>
      <c r="C14" s="65"/>
      <c r="D14" s="3"/>
      <c r="E14" s="3">
        <f>SUM(E11:E13)</f>
        <v>9</v>
      </c>
      <c r="F14" s="3"/>
      <c r="G14" s="3">
        <f>SUM(G11:G13)</f>
        <v>3</v>
      </c>
      <c r="H14" s="3"/>
      <c r="I14" s="3">
        <f>SUM(I11:I13)</f>
        <v>3</v>
      </c>
      <c r="J14" s="3"/>
      <c r="K14" s="3">
        <f>SUM(K11:K13)</f>
        <v>9</v>
      </c>
      <c r="L14" s="3"/>
      <c r="M14" s="3">
        <f>SUM(M11:M13)</f>
        <v>4</v>
      </c>
      <c r="N14" s="3"/>
      <c r="O14" s="3">
        <f>SUM(O11:O13)</f>
        <v>1</v>
      </c>
      <c r="P14" s="3"/>
      <c r="Q14" s="3">
        <f>SUM(Q11:Q13)</f>
        <v>4</v>
      </c>
      <c r="R14" s="3"/>
      <c r="S14" s="3">
        <f>SUM(S11:S13)</f>
        <v>0</v>
      </c>
    </row>
    <row r="15" spans="1:19" ht="28.5">
      <c r="A15" s="167">
        <f>B12+B17</f>
        <v>63</v>
      </c>
      <c r="B15" s="69" t="s">
        <v>87</v>
      </c>
      <c r="C15" s="70"/>
      <c r="D15" s="2" t="s">
        <v>124</v>
      </c>
      <c r="E15" s="3">
        <v>3</v>
      </c>
      <c r="F15" s="2" t="s">
        <v>125</v>
      </c>
      <c r="G15" s="3">
        <v>3</v>
      </c>
      <c r="H15" s="2" t="s">
        <v>24</v>
      </c>
      <c r="I15" s="3">
        <v>3</v>
      </c>
      <c r="J15" s="2" t="s">
        <v>25</v>
      </c>
      <c r="K15" s="3">
        <v>3</v>
      </c>
      <c r="L15" s="2" t="s">
        <v>27</v>
      </c>
      <c r="M15" s="3">
        <v>3</v>
      </c>
      <c r="N15" s="2" t="s">
        <v>88</v>
      </c>
      <c r="O15" s="3">
        <v>3</v>
      </c>
      <c r="R15" s="2" t="s">
        <v>26</v>
      </c>
      <c r="S15" s="3">
        <v>3</v>
      </c>
    </row>
    <row r="16" spans="1:19" ht="16.5" customHeight="1">
      <c r="A16" s="62"/>
      <c r="B16" s="152"/>
      <c r="C16" s="153"/>
      <c r="D16" s="3"/>
      <c r="E16" s="3"/>
      <c r="F16" s="2" t="s">
        <v>28</v>
      </c>
      <c r="G16" s="3">
        <v>3</v>
      </c>
      <c r="H16" s="2" t="s">
        <v>29</v>
      </c>
      <c r="I16" s="3">
        <v>3</v>
      </c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6.5">
      <c r="A17" s="79"/>
      <c r="B17" s="150">
        <v>30</v>
      </c>
      <c r="C17" s="150"/>
      <c r="D17" s="3"/>
      <c r="E17" s="3"/>
      <c r="H17" s="2" t="s">
        <v>23</v>
      </c>
      <c r="I17" s="3">
        <v>3</v>
      </c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6.5">
      <c r="A18" s="28"/>
      <c r="B18" s="63" t="s">
        <v>16</v>
      </c>
      <c r="C18" s="65"/>
      <c r="D18" s="3"/>
      <c r="E18" s="3">
        <f>SUM(E15:E17)</f>
        <v>3</v>
      </c>
      <c r="F18" s="3"/>
      <c r="G18" s="3">
        <f>SUM(G15:G17)</f>
        <v>6</v>
      </c>
      <c r="H18" s="3"/>
      <c r="I18" s="3">
        <f>SUM(I15:I17)</f>
        <v>9</v>
      </c>
      <c r="J18" s="3"/>
      <c r="K18" s="3">
        <f>SUM(K15:K17)</f>
        <v>3</v>
      </c>
      <c r="L18" s="3"/>
      <c r="M18" s="3">
        <f>SUM(M15:M17)</f>
        <v>3</v>
      </c>
      <c r="N18" s="3"/>
      <c r="O18" s="3">
        <f>SUM(O15:O17)</f>
        <v>3</v>
      </c>
      <c r="P18" s="3"/>
      <c r="Q18" s="3">
        <f>SUM(Q15:Q17)</f>
        <v>0</v>
      </c>
      <c r="R18" s="3"/>
      <c r="S18" s="3">
        <f>SUM(S15:S17)</f>
        <v>3</v>
      </c>
    </row>
    <row r="19" spans="1:19" ht="16.5" customHeight="1">
      <c r="A19" s="3"/>
      <c r="B19" s="63" t="s">
        <v>30</v>
      </c>
      <c r="C19" s="65"/>
      <c r="D19" s="3"/>
      <c r="E19" s="3">
        <f>E8+E10+E14+E18</f>
        <v>20</v>
      </c>
      <c r="F19" s="3"/>
      <c r="G19" s="3">
        <f>G8+G10+G14+G18</f>
        <v>20</v>
      </c>
      <c r="H19" s="3"/>
      <c r="I19" s="3">
        <f>I8+I10+I14+I18</f>
        <v>20</v>
      </c>
      <c r="J19" s="3"/>
      <c r="K19" s="3">
        <f>K8+K10+K14+K18</f>
        <v>17</v>
      </c>
      <c r="L19" s="3"/>
      <c r="M19" s="3">
        <f>M8+M10+M14+M18</f>
        <v>9</v>
      </c>
      <c r="N19" s="3"/>
      <c r="O19" s="3">
        <f>O8+O10+O14+O18</f>
        <v>4</v>
      </c>
      <c r="P19" s="3"/>
      <c r="Q19" s="3">
        <f>Q8+Q10+Q14+Q18</f>
        <v>4</v>
      </c>
      <c r="R19" s="3"/>
      <c r="S19" s="3">
        <f>S8+S10+S14+S18</f>
        <v>3</v>
      </c>
    </row>
    <row r="20" spans="1:19" ht="14.25">
      <c r="A20" s="2" t="s">
        <v>76</v>
      </c>
      <c r="B20" s="66" t="s">
        <v>89</v>
      </c>
      <c r="C20" s="66"/>
      <c r="D20" s="3"/>
      <c r="E20" s="3"/>
      <c r="F20" s="3"/>
      <c r="G20" s="3"/>
      <c r="H20" s="2" t="s">
        <v>32</v>
      </c>
      <c r="I20" s="3">
        <v>1</v>
      </c>
      <c r="J20" s="2" t="s">
        <v>32</v>
      </c>
      <c r="K20" s="3">
        <v>1</v>
      </c>
      <c r="L20" s="2" t="s">
        <v>32</v>
      </c>
      <c r="M20" s="3">
        <v>1</v>
      </c>
      <c r="N20" s="2" t="s">
        <v>32</v>
      </c>
      <c r="O20" s="3">
        <v>1</v>
      </c>
      <c r="P20" s="2" t="s">
        <v>32</v>
      </c>
      <c r="Q20" s="3">
        <v>1</v>
      </c>
      <c r="R20" s="2" t="s">
        <v>32</v>
      </c>
      <c r="S20" s="3">
        <v>1</v>
      </c>
    </row>
    <row r="21" spans="1:19" ht="14.25">
      <c r="A21" s="3">
        <v>31</v>
      </c>
      <c r="B21" s="66"/>
      <c r="C21" s="66"/>
      <c r="D21" s="3"/>
      <c r="E21" s="3"/>
      <c r="F21" s="3"/>
      <c r="G21" s="3"/>
      <c r="H21" s="2" t="s">
        <v>33</v>
      </c>
      <c r="I21" s="3">
        <v>1</v>
      </c>
      <c r="J21" s="2" t="s">
        <v>33</v>
      </c>
      <c r="K21" s="3">
        <v>1</v>
      </c>
      <c r="L21" s="3"/>
      <c r="M21" s="3"/>
      <c r="N21" s="3"/>
      <c r="O21" s="3"/>
      <c r="P21" s="3"/>
      <c r="Q21" s="3"/>
      <c r="R21" s="3"/>
      <c r="S21" s="3"/>
    </row>
    <row r="22" spans="1:19" ht="14.25" customHeight="1">
      <c r="A22" s="68" t="s">
        <v>90</v>
      </c>
      <c r="B22" s="69" t="s">
        <v>283</v>
      </c>
      <c r="C22" s="70"/>
      <c r="D22" s="2" t="s">
        <v>55</v>
      </c>
      <c r="E22" s="3">
        <v>3</v>
      </c>
      <c r="F22" s="2" t="s">
        <v>46</v>
      </c>
      <c r="G22" s="3">
        <v>3</v>
      </c>
      <c r="H22" s="2" t="s">
        <v>91</v>
      </c>
      <c r="I22" s="3">
        <v>3</v>
      </c>
      <c r="J22" s="2" t="s">
        <v>71</v>
      </c>
      <c r="K22" s="3">
        <v>3</v>
      </c>
      <c r="L22" s="2" t="s">
        <v>36</v>
      </c>
      <c r="M22" s="3">
        <v>3</v>
      </c>
      <c r="N22" s="2" t="s">
        <v>47</v>
      </c>
      <c r="O22" s="3">
        <v>3</v>
      </c>
      <c r="P22" s="2" t="s">
        <v>35</v>
      </c>
      <c r="Q22" s="3">
        <v>3</v>
      </c>
      <c r="R22" s="2" t="s">
        <v>92</v>
      </c>
      <c r="S22" s="3">
        <v>3</v>
      </c>
    </row>
    <row r="23" spans="1:19" ht="28.5">
      <c r="A23" s="80"/>
      <c r="B23" s="81"/>
      <c r="C23" s="82"/>
      <c r="D23" s="3" t="s">
        <v>126</v>
      </c>
      <c r="E23" s="3">
        <v>3</v>
      </c>
      <c r="F23" s="2" t="s">
        <v>53</v>
      </c>
      <c r="G23" s="3">
        <v>3</v>
      </c>
      <c r="H23" s="8" t="s">
        <v>48</v>
      </c>
      <c r="I23" s="9">
        <v>3</v>
      </c>
      <c r="J23" s="2" t="s">
        <v>38</v>
      </c>
      <c r="K23" s="3">
        <v>3</v>
      </c>
      <c r="L23" s="2" t="s">
        <v>50</v>
      </c>
      <c r="M23" s="3">
        <v>3</v>
      </c>
      <c r="N23" s="2" t="s">
        <v>93</v>
      </c>
      <c r="O23" s="3">
        <v>3</v>
      </c>
      <c r="P23" s="2" t="s">
        <v>37</v>
      </c>
      <c r="Q23" s="3">
        <v>3</v>
      </c>
      <c r="R23" s="2" t="s">
        <v>42</v>
      </c>
      <c r="S23" s="3">
        <v>3</v>
      </c>
    </row>
    <row r="24" spans="1:19" ht="14.25">
      <c r="A24" s="80"/>
      <c r="B24" s="81"/>
      <c r="C24" s="82"/>
      <c r="D24" s="2"/>
      <c r="E24" s="2"/>
      <c r="F24" s="8" t="s">
        <v>43</v>
      </c>
      <c r="G24" s="9">
        <v>3</v>
      </c>
      <c r="H24" s="2"/>
      <c r="I24" s="2"/>
      <c r="J24" s="8" t="s">
        <v>40</v>
      </c>
      <c r="K24" s="9">
        <v>3</v>
      </c>
      <c r="L24" s="8" t="s">
        <v>41</v>
      </c>
      <c r="M24" s="9">
        <v>3</v>
      </c>
      <c r="N24" s="9"/>
      <c r="O24" s="9"/>
      <c r="P24" s="8" t="s">
        <v>45</v>
      </c>
      <c r="Q24" s="9">
        <v>3</v>
      </c>
      <c r="R24" s="8" t="s">
        <v>94</v>
      </c>
      <c r="S24" s="9">
        <v>3</v>
      </c>
    </row>
    <row r="25" spans="1:19" ht="14.25">
      <c r="A25" s="80"/>
      <c r="B25" s="81"/>
      <c r="C25" s="82"/>
      <c r="D25" s="2"/>
      <c r="E25" s="2"/>
      <c r="F25" s="2" t="s">
        <v>52</v>
      </c>
      <c r="G25" s="3">
        <v>3</v>
      </c>
      <c r="H25" s="2"/>
      <c r="I25" s="2"/>
      <c r="J25" s="3"/>
      <c r="K25" s="3"/>
      <c r="L25" s="2" t="s">
        <v>95</v>
      </c>
      <c r="M25" s="3">
        <v>3</v>
      </c>
      <c r="N25" s="3"/>
      <c r="O25" s="3"/>
      <c r="P25" s="2" t="s">
        <v>96</v>
      </c>
      <c r="Q25" s="3">
        <v>3</v>
      </c>
      <c r="R25" s="3"/>
      <c r="S25" s="3"/>
    </row>
    <row r="26" spans="1:19" ht="27.75" customHeight="1">
      <c r="A26" s="80"/>
      <c r="B26" s="81"/>
      <c r="C26" s="82"/>
      <c r="D26" s="2"/>
      <c r="E26" s="2"/>
      <c r="F26" s="2"/>
      <c r="G26" s="2"/>
      <c r="H26" s="2"/>
      <c r="I26" s="2"/>
      <c r="J26" s="3"/>
      <c r="K26" s="3"/>
      <c r="L26" s="2"/>
      <c r="M26" s="2"/>
      <c r="N26" s="2"/>
      <c r="O26" s="2"/>
      <c r="P26" s="2"/>
      <c r="Q26" s="2"/>
      <c r="R26" s="2"/>
      <c r="S26" s="2"/>
    </row>
    <row r="27" spans="1:19" ht="14.25">
      <c r="A27" s="80"/>
      <c r="B27" s="81"/>
      <c r="C27" s="8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/>
      <c r="Q27" s="2"/>
      <c r="R27" s="3"/>
      <c r="S27" s="3"/>
    </row>
    <row r="28" spans="1:19" ht="16.5" customHeight="1">
      <c r="A28" s="80"/>
      <c r="B28" s="81" t="s">
        <v>284</v>
      </c>
      <c r="C28" s="82"/>
      <c r="D28" s="2" t="s">
        <v>97</v>
      </c>
      <c r="E28" s="3">
        <v>3</v>
      </c>
      <c r="F28" s="3"/>
      <c r="G28" s="3"/>
      <c r="H28" s="2" t="s">
        <v>98</v>
      </c>
      <c r="I28" s="3">
        <v>3</v>
      </c>
      <c r="J28" s="2" t="s">
        <v>59</v>
      </c>
      <c r="K28" s="3">
        <v>3</v>
      </c>
      <c r="L28" s="2" t="s">
        <v>49</v>
      </c>
      <c r="M28" s="3">
        <v>3</v>
      </c>
      <c r="N28" s="2" t="s">
        <v>56</v>
      </c>
      <c r="O28" s="3">
        <v>3</v>
      </c>
      <c r="P28" s="2" t="s">
        <v>99</v>
      </c>
      <c r="Q28" s="3">
        <v>3</v>
      </c>
      <c r="R28" s="2" t="s">
        <v>51</v>
      </c>
      <c r="S28" s="3">
        <v>3</v>
      </c>
    </row>
    <row r="29" spans="1:19" ht="14.25">
      <c r="A29" s="80"/>
      <c r="B29" s="81"/>
      <c r="C29" s="82"/>
      <c r="D29" s="3"/>
      <c r="E29" s="3"/>
      <c r="F29" s="2" t="s">
        <v>58</v>
      </c>
      <c r="G29" s="3">
        <v>3</v>
      </c>
      <c r="H29" s="2" t="s">
        <v>17</v>
      </c>
      <c r="I29" s="3">
        <v>3</v>
      </c>
      <c r="J29" s="2" t="s">
        <v>64</v>
      </c>
      <c r="K29" s="3">
        <v>3</v>
      </c>
      <c r="L29" s="2" t="s">
        <v>100</v>
      </c>
      <c r="M29" s="3">
        <v>3</v>
      </c>
      <c r="N29" s="2" t="s">
        <v>61</v>
      </c>
      <c r="O29" s="3">
        <v>3</v>
      </c>
      <c r="P29" s="2" t="s">
        <v>67</v>
      </c>
      <c r="Q29" s="3">
        <v>3</v>
      </c>
      <c r="R29" s="2" t="s">
        <v>101</v>
      </c>
      <c r="S29" s="3">
        <v>3</v>
      </c>
    </row>
    <row r="30" spans="1:19" ht="28.5">
      <c r="A30" s="80"/>
      <c r="B30" s="81"/>
      <c r="C30" s="82"/>
      <c r="D30" s="3"/>
      <c r="E30" s="3"/>
      <c r="F30" s="3"/>
      <c r="G30" s="3"/>
      <c r="H30" s="2" t="s">
        <v>54</v>
      </c>
      <c r="I30" s="3">
        <v>3</v>
      </c>
      <c r="J30" s="3" t="s">
        <v>66</v>
      </c>
      <c r="K30" s="3">
        <v>3</v>
      </c>
      <c r="L30" s="2" t="s">
        <v>69</v>
      </c>
      <c r="M30" s="3">
        <v>3</v>
      </c>
      <c r="N30" s="2" t="s">
        <v>102</v>
      </c>
      <c r="O30" s="3">
        <v>3</v>
      </c>
      <c r="P30" s="2" t="s">
        <v>70</v>
      </c>
      <c r="Q30" s="3">
        <v>3</v>
      </c>
      <c r="R30" s="2" t="s">
        <v>63</v>
      </c>
      <c r="S30" s="3">
        <v>3</v>
      </c>
    </row>
    <row r="31" spans="1:19" ht="14.25">
      <c r="A31" s="80"/>
      <c r="B31" s="81"/>
      <c r="C31" s="82"/>
      <c r="D31" s="3"/>
      <c r="E31" s="3"/>
      <c r="F31" s="2"/>
      <c r="G31" s="3"/>
      <c r="H31" s="3"/>
      <c r="I31" s="3"/>
      <c r="J31" s="2" t="s">
        <v>68</v>
      </c>
      <c r="K31" s="3">
        <v>3</v>
      </c>
      <c r="L31" s="11" t="s">
        <v>103</v>
      </c>
      <c r="M31" s="3">
        <v>3</v>
      </c>
      <c r="N31" s="2" t="s">
        <v>62</v>
      </c>
      <c r="O31" s="3">
        <v>3</v>
      </c>
      <c r="P31" s="2" t="s">
        <v>44</v>
      </c>
      <c r="Q31" s="3">
        <v>3</v>
      </c>
      <c r="R31" s="2" t="s">
        <v>57</v>
      </c>
      <c r="S31" s="3">
        <v>3</v>
      </c>
    </row>
    <row r="32" spans="1:19" ht="14.25">
      <c r="A32" s="80"/>
      <c r="B32" s="81"/>
      <c r="C32" s="8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" t="s">
        <v>72</v>
      </c>
      <c r="Q32" s="3">
        <v>3</v>
      </c>
      <c r="R32" s="2" t="s">
        <v>60</v>
      </c>
      <c r="S32" s="3">
        <v>3</v>
      </c>
    </row>
    <row r="33" spans="1:19" s="29" customFormat="1" ht="14.25">
      <c r="A33" s="80"/>
      <c r="B33" s="81"/>
      <c r="C33" s="82"/>
      <c r="D33" s="3"/>
      <c r="E33" s="3"/>
      <c r="F33" s="3"/>
      <c r="G33" s="3"/>
      <c r="H33" s="3"/>
      <c r="I33" s="3"/>
      <c r="J33" s="3"/>
      <c r="K33" s="3"/>
      <c r="L33" s="3"/>
      <c r="M33" s="3"/>
      <c r="N33" s="2" t="s">
        <v>65</v>
      </c>
      <c r="O33" s="3">
        <v>3</v>
      </c>
      <c r="P33" s="11" t="s">
        <v>104</v>
      </c>
      <c r="Q33" s="3">
        <v>3</v>
      </c>
      <c r="R33" s="3"/>
      <c r="S33" s="3"/>
    </row>
    <row r="34" spans="1:19" s="29" customFormat="1" ht="14.25">
      <c r="A34" s="80"/>
      <c r="B34" s="152"/>
      <c r="C34" s="15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29" customFormat="1" ht="14.25" customHeight="1">
      <c r="A35" s="80"/>
      <c r="B35" s="84" t="s">
        <v>105</v>
      </c>
      <c r="C35" s="85"/>
      <c r="D35" s="3"/>
      <c r="E35" s="3"/>
      <c r="F35" s="3"/>
      <c r="G35" s="3"/>
      <c r="H35" s="11" t="s">
        <v>106</v>
      </c>
      <c r="I35" s="3">
        <v>3</v>
      </c>
      <c r="J35" s="11" t="s">
        <v>107</v>
      </c>
      <c r="K35" s="3">
        <v>3</v>
      </c>
      <c r="L35" s="11" t="s">
        <v>108</v>
      </c>
      <c r="M35" s="3">
        <v>3</v>
      </c>
      <c r="N35" s="30"/>
      <c r="O35" s="30"/>
      <c r="P35" s="3"/>
      <c r="Q35" s="3"/>
      <c r="R35" s="3"/>
      <c r="S35" s="3"/>
    </row>
    <row r="36" spans="1:19" s="29" customFormat="1" ht="14.25">
      <c r="A36" s="80"/>
      <c r="B36" s="86"/>
      <c r="C36" s="87"/>
      <c r="D36" s="3"/>
      <c r="E36" s="3"/>
      <c r="F36" s="3"/>
      <c r="G36" s="3"/>
      <c r="H36" s="11" t="s">
        <v>109</v>
      </c>
      <c r="I36" s="3">
        <v>3</v>
      </c>
      <c r="J36" s="11" t="s">
        <v>110</v>
      </c>
      <c r="K36" s="3">
        <v>3</v>
      </c>
      <c r="L36" s="11" t="s">
        <v>111</v>
      </c>
      <c r="M36" s="3">
        <v>3</v>
      </c>
      <c r="N36" s="3"/>
      <c r="O36" s="3"/>
      <c r="P36" s="3"/>
      <c r="Q36" s="3"/>
      <c r="R36" s="3"/>
      <c r="S36" s="3"/>
    </row>
    <row r="37" spans="1:19" s="29" customFormat="1" ht="14.25">
      <c r="A37" s="80"/>
      <c r="B37" s="88"/>
      <c r="C37" s="89"/>
      <c r="D37" s="3"/>
      <c r="E37" s="3"/>
      <c r="F37" s="3"/>
      <c r="G37" s="3"/>
      <c r="H37" s="2" t="s">
        <v>112</v>
      </c>
      <c r="I37" s="3">
        <v>3</v>
      </c>
      <c r="J37" s="11"/>
      <c r="K37" s="3"/>
      <c r="L37" s="11"/>
      <c r="M37" s="3"/>
      <c r="N37" s="3"/>
      <c r="O37" s="3"/>
      <c r="P37" s="3"/>
      <c r="Q37" s="3"/>
      <c r="R37" s="3"/>
      <c r="S37" s="3"/>
    </row>
    <row r="38" spans="1:19" s="29" customFormat="1" ht="16.5" customHeight="1">
      <c r="A38" s="151"/>
      <c r="B38" s="154" t="s">
        <v>113</v>
      </c>
      <c r="C38" s="155"/>
      <c r="D38" s="3"/>
      <c r="E38" s="3"/>
      <c r="F38" s="3"/>
      <c r="G38" s="3"/>
      <c r="H38" s="3"/>
      <c r="I38" s="3"/>
      <c r="J38" s="3"/>
      <c r="K38" s="3"/>
      <c r="L38" s="11" t="s">
        <v>114</v>
      </c>
      <c r="M38" s="3">
        <v>3</v>
      </c>
      <c r="N38" s="11" t="s">
        <v>115</v>
      </c>
      <c r="O38" s="3">
        <v>3</v>
      </c>
      <c r="P38" s="2" t="s">
        <v>116</v>
      </c>
      <c r="Q38" s="3">
        <v>2</v>
      </c>
      <c r="R38" s="2" t="s">
        <v>117</v>
      </c>
      <c r="S38" s="3">
        <v>2</v>
      </c>
    </row>
    <row r="39" spans="1:19" s="29" customFormat="1" ht="14.25">
      <c r="A39" s="3"/>
      <c r="B39" s="3"/>
      <c r="C39" s="11"/>
      <c r="D39" s="3"/>
      <c r="E39" s="3"/>
      <c r="F39" s="3"/>
      <c r="G39" s="3"/>
      <c r="H39" s="3"/>
      <c r="I39" s="3"/>
      <c r="J39" s="3"/>
      <c r="K39" s="3"/>
      <c r="L39" s="30"/>
      <c r="M39" s="30"/>
      <c r="N39" s="2"/>
      <c r="O39" s="3"/>
      <c r="P39" s="11"/>
      <c r="Q39" s="3"/>
      <c r="R39" s="30"/>
      <c r="S39" s="30"/>
    </row>
    <row r="40" spans="1:19" s="29" customFormat="1" ht="14.25">
      <c r="A40" s="2" t="s">
        <v>73</v>
      </c>
      <c r="B40" s="2" t="s">
        <v>74</v>
      </c>
      <c r="C40" s="66" t="s">
        <v>118</v>
      </c>
      <c r="D40" s="66"/>
      <c r="E40" s="3">
        <v>28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29" customFormat="1" ht="14.25" customHeight="1">
      <c r="A41" s="3"/>
      <c r="B41" s="3"/>
      <c r="C41" s="66" t="s">
        <v>81</v>
      </c>
      <c r="D41" s="66"/>
      <c r="E41" s="3">
        <v>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29" customFormat="1" ht="14.25" customHeight="1">
      <c r="A42" s="3"/>
      <c r="B42" s="3"/>
      <c r="C42" s="66" t="s">
        <v>75</v>
      </c>
      <c r="D42" s="66"/>
      <c r="E42" s="3">
        <v>63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4.25">
      <c r="A43" s="3"/>
      <c r="B43" s="3"/>
      <c r="C43" s="66" t="s">
        <v>76</v>
      </c>
      <c r="D43" s="66"/>
      <c r="E43" s="3">
        <v>31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4.25">
      <c r="A44" s="3"/>
      <c r="B44" s="3"/>
      <c r="C44" s="66" t="s">
        <v>77</v>
      </c>
      <c r="D44" s="66"/>
      <c r="E44" s="3">
        <f>SUM(E40:E43)</f>
        <v>128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4.25" customHeight="1">
      <c r="A45" s="3"/>
      <c r="B45" s="2" t="s">
        <v>119</v>
      </c>
      <c r="C45" s="166" t="s">
        <v>120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</row>
    <row r="46" spans="1:19" ht="14.25" customHeight="1">
      <c r="A46" s="3"/>
      <c r="B46" s="2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</row>
  </sheetData>
  <sheetProtection/>
  <mergeCells count="32">
    <mergeCell ref="A1:C1"/>
    <mergeCell ref="A2:C2"/>
    <mergeCell ref="A3:C3"/>
    <mergeCell ref="A4:C4"/>
    <mergeCell ref="A5:C5"/>
    <mergeCell ref="A6:C6"/>
    <mergeCell ref="A7:C7"/>
    <mergeCell ref="A8:C8"/>
    <mergeCell ref="A9:B9"/>
    <mergeCell ref="A10:B10"/>
    <mergeCell ref="A11:A14"/>
    <mergeCell ref="B11:C11"/>
    <mergeCell ref="B12:C13"/>
    <mergeCell ref="B14:C14"/>
    <mergeCell ref="A15:A17"/>
    <mergeCell ref="B15:C16"/>
    <mergeCell ref="B17:C17"/>
    <mergeCell ref="B18:C18"/>
    <mergeCell ref="B19:C19"/>
    <mergeCell ref="B20:C21"/>
    <mergeCell ref="A22:A38"/>
    <mergeCell ref="B22:C27"/>
    <mergeCell ref="B28:C34"/>
    <mergeCell ref="B35:C37"/>
    <mergeCell ref="B38:C38"/>
    <mergeCell ref="C40:D40"/>
    <mergeCell ref="C41:D41"/>
    <mergeCell ref="C42:D42"/>
    <mergeCell ref="C43:D43"/>
    <mergeCell ref="C44:D44"/>
    <mergeCell ref="C45:S45"/>
    <mergeCell ref="C46:S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  <headerFooter alignWithMargins="0">
    <oddHeader>&amp;C數位應用學系 101學年度日間部課程總表&amp;R99.04.14九十八學年度第二學期第五次系務會議通過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5">
      <selection activeCell="B39" sqref="B39:I39"/>
    </sheetView>
  </sheetViews>
  <sheetFormatPr defaultColWidth="9.00390625" defaultRowHeight="16.5"/>
  <cols>
    <col min="1" max="9" width="15.625" style="1" customWidth="1"/>
    <col min="10" max="16384" width="9.00390625" style="1" customWidth="1"/>
  </cols>
  <sheetData>
    <row r="1" spans="1:9" ht="14.25">
      <c r="A1" s="6" t="s">
        <v>129</v>
      </c>
      <c r="B1" s="14" t="s">
        <v>0</v>
      </c>
      <c r="C1" s="14" t="s">
        <v>8</v>
      </c>
      <c r="D1" s="14" t="s">
        <v>1</v>
      </c>
      <c r="E1" s="14" t="s">
        <v>8</v>
      </c>
      <c r="F1" s="14" t="s">
        <v>2</v>
      </c>
      <c r="G1" s="14" t="s">
        <v>8</v>
      </c>
      <c r="H1" s="14" t="s">
        <v>3</v>
      </c>
      <c r="I1" s="14" t="s">
        <v>8</v>
      </c>
    </row>
    <row r="2" spans="1:9" ht="14.25" customHeight="1">
      <c r="A2" s="104" t="s">
        <v>130</v>
      </c>
      <c r="B2" s="15" t="s">
        <v>131</v>
      </c>
      <c r="C2" s="16">
        <v>1</v>
      </c>
      <c r="D2" s="15" t="s">
        <v>132</v>
      </c>
      <c r="E2" s="16">
        <v>1</v>
      </c>
      <c r="F2" s="15"/>
      <c r="G2" s="16"/>
      <c r="H2" s="15"/>
      <c r="I2" s="16"/>
    </row>
    <row r="3" spans="1:9" ht="15" customHeight="1">
      <c r="A3" s="105"/>
      <c r="B3" s="15" t="s">
        <v>133</v>
      </c>
      <c r="C3" s="16">
        <v>3</v>
      </c>
      <c r="D3" s="15" t="s">
        <v>134</v>
      </c>
      <c r="E3" s="16">
        <v>3</v>
      </c>
      <c r="F3" s="15"/>
      <c r="G3" s="16"/>
      <c r="H3" s="15"/>
      <c r="I3" s="16"/>
    </row>
    <row r="4" spans="1:9" ht="14.25">
      <c r="A4" s="2" t="s">
        <v>16</v>
      </c>
      <c r="B4" s="13"/>
      <c r="C4" s="13">
        <f>SUM(C2:C3)</f>
        <v>4</v>
      </c>
      <c r="D4" s="13"/>
      <c r="E4" s="13">
        <f>SUM(E2:E3)</f>
        <v>4</v>
      </c>
      <c r="F4" s="13"/>
      <c r="G4" s="13"/>
      <c r="H4" s="13"/>
      <c r="I4" s="13"/>
    </row>
    <row r="5" spans="1:9" s="23" customFormat="1" ht="14.25">
      <c r="A5" s="66" t="s">
        <v>31</v>
      </c>
      <c r="B5" s="13" t="s">
        <v>135</v>
      </c>
      <c r="C5" s="13">
        <v>3</v>
      </c>
      <c r="D5" s="13" t="s">
        <v>136</v>
      </c>
      <c r="E5" s="13">
        <v>3</v>
      </c>
      <c r="F5" s="13" t="s">
        <v>137</v>
      </c>
      <c r="G5" s="13">
        <v>1</v>
      </c>
      <c r="H5" s="13" t="s">
        <v>138</v>
      </c>
      <c r="I5" s="13">
        <v>1</v>
      </c>
    </row>
    <row r="6" spans="1:9" s="23" customFormat="1" ht="14.25">
      <c r="A6" s="105"/>
      <c r="B6" s="13" t="s">
        <v>139</v>
      </c>
      <c r="C6" s="13">
        <v>3</v>
      </c>
      <c r="D6" s="13" t="s">
        <v>140</v>
      </c>
      <c r="E6" s="13">
        <v>3</v>
      </c>
      <c r="F6" s="13" t="s">
        <v>141</v>
      </c>
      <c r="G6" s="13">
        <v>3</v>
      </c>
      <c r="H6" s="13" t="s">
        <v>142</v>
      </c>
      <c r="I6" s="13">
        <v>3</v>
      </c>
    </row>
    <row r="7" spans="1:9" s="23" customFormat="1" ht="14.25">
      <c r="A7" s="105"/>
      <c r="B7" s="13" t="s">
        <v>143</v>
      </c>
      <c r="C7" s="13">
        <v>3</v>
      </c>
      <c r="D7" s="13" t="s">
        <v>144</v>
      </c>
      <c r="E7" s="13">
        <v>3</v>
      </c>
      <c r="F7" s="13" t="s">
        <v>145</v>
      </c>
      <c r="G7" s="13">
        <v>3</v>
      </c>
      <c r="H7" s="13" t="s">
        <v>146</v>
      </c>
      <c r="I7" s="13">
        <v>3</v>
      </c>
    </row>
    <row r="8" spans="1:9" s="23" customFormat="1" ht="14.25">
      <c r="A8" s="105"/>
      <c r="B8" s="13" t="s">
        <v>147</v>
      </c>
      <c r="C8" s="13">
        <v>3</v>
      </c>
      <c r="D8" s="13" t="s">
        <v>148</v>
      </c>
      <c r="E8" s="13">
        <v>3</v>
      </c>
      <c r="F8" s="13" t="s">
        <v>149</v>
      </c>
      <c r="G8" s="13">
        <v>3</v>
      </c>
      <c r="H8" s="13" t="s">
        <v>150</v>
      </c>
      <c r="I8" s="13">
        <v>3</v>
      </c>
    </row>
    <row r="9" spans="1:9" s="23" customFormat="1" ht="25.5">
      <c r="A9" s="105"/>
      <c r="B9" s="13" t="s">
        <v>151</v>
      </c>
      <c r="C9" s="13">
        <v>3</v>
      </c>
      <c r="D9" s="13" t="s">
        <v>152</v>
      </c>
      <c r="E9" s="13">
        <v>3</v>
      </c>
      <c r="F9" s="13" t="s">
        <v>153</v>
      </c>
      <c r="G9" s="13">
        <v>3</v>
      </c>
      <c r="H9" s="13" t="s">
        <v>154</v>
      </c>
      <c r="I9" s="13">
        <v>3</v>
      </c>
    </row>
    <row r="10" spans="1:9" s="23" customFormat="1" ht="14.25">
      <c r="A10" s="105"/>
      <c r="B10" s="13" t="s">
        <v>155</v>
      </c>
      <c r="C10" s="13">
        <v>3</v>
      </c>
      <c r="D10" s="13" t="s">
        <v>156</v>
      </c>
      <c r="E10" s="13">
        <v>3</v>
      </c>
      <c r="F10" s="13" t="s">
        <v>157</v>
      </c>
      <c r="G10" s="13">
        <v>3</v>
      </c>
      <c r="H10" s="13" t="s">
        <v>158</v>
      </c>
      <c r="I10" s="13">
        <v>3</v>
      </c>
    </row>
    <row r="11" spans="1:9" s="23" customFormat="1" ht="14.25">
      <c r="A11" s="105"/>
      <c r="B11" s="13" t="s">
        <v>159</v>
      </c>
      <c r="C11" s="13">
        <v>3</v>
      </c>
      <c r="D11" s="13" t="s">
        <v>160</v>
      </c>
      <c r="E11" s="13">
        <v>3</v>
      </c>
      <c r="F11" s="13" t="s">
        <v>161</v>
      </c>
      <c r="G11" s="13">
        <v>3</v>
      </c>
      <c r="H11" s="13" t="s">
        <v>162</v>
      </c>
      <c r="I11" s="13">
        <v>3</v>
      </c>
    </row>
    <row r="12" spans="1:9" s="23" customFormat="1" ht="14.25">
      <c r="A12" s="105"/>
      <c r="B12" s="13" t="s">
        <v>163</v>
      </c>
      <c r="C12" s="13">
        <v>3</v>
      </c>
      <c r="D12" s="13" t="s">
        <v>164</v>
      </c>
      <c r="E12" s="13">
        <v>3</v>
      </c>
      <c r="F12" s="13" t="s">
        <v>165</v>
      </c>
      <c r="G12" s="13">
        <v>3</v>
      </c>
      <c r="H12" s="13" t="s">
        <v>166</v>
      </c>
      <c r="I12" s="13">
        <v>3</v>
      </c>
    </row>
    <row r="13" spans="1:9" s="23" customFormat="1" ht="14.25">
      <c r="A13" s="105"/>
      <c r="B13" s="13" t="s">
        <v>167</v>
      </c>
      <c r="C13" s="13">
        <v>3</v>
      </c>
      <c r="D13" s="13" t="s">
        <v>168</v>
      </c>
      <c r="E13" s="13">
        <v>3</v>
      </c>
      <c r="F13" s="13" t="s">
        <v>169</v>
      </c>
      <c r="G13" s="13">
        <v>3</v>
      </c>
      <c r="H13" s="13" t="s">
        <v>170</v>
      </c>
      <c r="I13" s="13">
        <v>3</v>
      </c>
    </row>
    <row r="14" spans="1:9" s="23" customFormat="1" ht="25.5">
      <c r="A14" s="105"/>
      <c r="B14" s="13" t="s">
        <v>171</v>
      </c>
      <c r="C14" s="13">
        <v>3</v>
      </c>
      <c r="D14" s="13" t="s">
        <v>172</v>
      </c>
      <c r="E14" s="13">
        <v>3</v>
      </c>
      <c r="F14" s="13" t="s">
        <v>173</v>
      </c>
      <c r="G14" s="13">
        <v>3</v>
      </c>
      <c r="H14" s="13" t="s">
        <v>174</v>
      </c>
      <c r="I14" s="13">
        <v>3</v>
      </c>
    </row>
    <row r="15" spans="1:9" s="23" customFormat="1" ht="14.25">
      <c r="A15" s="105"/>
      <c r="B15" s="13" t="s">
        <v>175</v>
      </c>
      <c r="C15" s="13">
        <v>3</v>
      </c>
      <c r="D15" s="13" t="s">
        <v>176</v>
      </c>
      <c r="E15" s="13">
        <v>3</v>
      </c>
      <c r="F15" s="13" t="s">
        <v>177</v>
      </c>
      <c r="G15" s="13">
        <v>3</v>
      </c>
      <c r="H15" s="13" t="s">
        <v>178</v>
      </c>
      <c r="I15" s="13">
        <v>3</v>
      </c>
    </row>
    <row r="16" spans="1:9" s="23" customFormat="1" ht="25.5">
      <c r="A16" s="105"/>
      <c r="B16" s="13" t="s">
        <v>179</v>
      </c>
      <c r="C16" s="13">
        <v>3</v>
      </c>
      <c r="D16" s="13" t="s">
        <v>180</v>
      </c>
      <c r="E16" s="13">
        <v>3</v>
      </c>
      <c r="F16" s="13" t="s">
        <v>181</v>
      </c>
      <c r="G16" s="13">
        <v>3</v>
      </c>
      <c r="H16" s="13" t="s">
        <v>182</v>
      </c>
      <c r="I16" s="13">
        <v>3</v>
      </c>
    </row>
    <row r="17" spans="1:9" s="23" customFormat="1" ht="14.25">
      <c r="A17" s="105"/>
      <c r="B17" s="13" t="s">
        <v>183</v>
      </c>
      <c r="C17" s="13">
        <v>3</v>
      </c>
      <c r="D17" s="13" t="s">
        <v>184</v>
      </c>
      <c r="E17" s="13">
        <v>3</v>
      </c>
      <c r="F17" s="13" t="s">
        <v>185</v>
      </c>
      <c r="G17" s="13">
        <v>3</v>
      </c>
      <c r="H17" s="13" t="s">
        <v>186</v>
      </c>
      <c r="I17" s="13">
        <v>3</v>
      </c>
    </row>
    <row r="18" spans="1:9" s="23" customFormat="1" ht="14.25">
      <c r="A18" s="105"/>
      <c r="B18" s="13" t="s">
        <v>187</v>
      </c>
      <c r="C18" s="13">
        <v>3</v>
      </c>
      <c r="D18" s="13"/>
      <c r="E18" s="13"/>
      <c r="F18" s="13" t="s">
        <v>188</v>
      </c>
      <c r="G18" s="13">
        <v>3</v>
      </c>
      <c r="H18" s="13" t="s">
        <v>189</v>
      </c>
      <c r="I18" s="13">
        <v>3</v>
      </c>
    </row>
    <row r="19" spans="1:9" s="23" customFormat="1" ht="25.5">
      <c r="A19" s="105"/>
      <c r="B19" s="13" t="s">
        <v>190</v>
      </c>
      <c r="C19" s="13">
        <v>3</v>
      </c>
      <c r="D19" s="13"/>
      <c r="E19" s="13"/>
      <c r="F19" s="13"/>
      <c r="G19" s="13"/>
      <c r="H19" s="13" t="s">
        <v>191</v>
      </c>
      <c r="I19" s="13">
        <v>3</v>
      </c>
    </row>
    <row r="20" spans="1:9" s="23" customFormat="1" ht="25.5">
      <c r="A20" s="105"/>
      <c r="B20" s="13" t="s">
        <v>192</v>
      </c>
      <c r="C20" s="13">
        <v>3</v>
      </c>
      <c r="D20" s="13"/>
      <c r="E20" s="13"/>
      <c r="F20" s="13"/>
      <c r="G20" s="13"/>
      <c r="H20" s="13"/>
      <c r="I20" s="13"/>
    </row>
    <row r="21" spans="1:9" s="23" customFormat="1" ht="14.25">
      <c r="A21" s="105"/>
      <c r="B21" s="13" t="s">
        <v>193</v>
      </c>
      <c r="C21" s="13">
        <v>3</v>
      </c>
      <c r="D21" s="13" t="s">
        <v>194</v>
      </c>
      <c r="E21" s="13">
        <v>3</v>
      </c>
      <c r="F21" s="13" t="s">
        <v>195</v>
      </c>
      <c r="G21" s="13">
        <v>3</v>
      </c>
      <c r="H21" s="13" t="s">
        <v>196</v>
      </c>
      <c r="I21" s="13">
        <v>3</v>
      </c>
    </row>
    <row r="22" spans="1:9" s="23" customFormat="1" ht="14.25">
      <c r="A22" s="105"/>
      <c r="B22" s="13" t="s">
        <v>197</v>
      </c>
      <c r="C22" s="13">
        <v>3</v>
      </c>
      <c r="D22" s="13" t="s">
        <v>198</v>
      </c>
      <c r="E22" s="13">
        <v>3</v>
      </c>
      <c r="F22" s="13" t="s">
        <v>199</v>
      </c>
      <c r="G22" s="13">
        <v>3</v>
      </c>
      <c r="H22" s="13" t="s">
        <v>200</v>
      </c>
      <c r="I22" s="13">
        <v>3</v>
      </c>
    </row>
    <row r="23" spans="1:9" s="23" customFormat="1" ht="14.25">
      <c r="A23" s="105"/>
      <c r="B23" s="13" t="s">
        <v>201</v>
      </c>
      <c r="C23" s="13">
        <v>3</v>
      </c>
      <c r="D23" s="13" t="s">
        <v>202</v>
      </c>
      <c r="E23" s="13">
        <v>3</v>
      </c>
      <c r="F23" s="13" t="s">
        <v>203</v>
      </c>
      <c r="G23" s="13">
        <v>3</v>
      </c>
      <c r="H23" s="13" t="s">
        <v>204</v>
      </c>
      <c r="I23" s="13">
        <v>3</v>
      </c>
    </row>
    <row r="24" spans="1:9" s="23" customFormat="1" ht="14.25">
      <c r="A24" s="105"/>
      <c r="B24" s="13" t="s">
        <v>205</v>
      </c>
      <c r="C24" s="13">
        <v>3</v>
      </c>
      <c r="D24" s="13" t="s">
        <v>206</v>
      </c>
      <c r="E24" s="13">
        <v>3</v>
      </c>
      <c r="F24" s="13" t="s">
        <v>207</v>
      </c>
      <c r="G24" s="13">
        <v>3</v>
      </c>
      <c r="H24" s="13" t="s">
        <v>208</v>
      </c>
      <c r="I24" s="13">
        <v>3</v>
      </c>
    </row>
    <row r="25" spans="1:9" s="23" customFormat="1" ht="14.25">
      <c r="A25" s="105"/>
      <c r="B25" s="13" t="s">
        <v>209</v>
      </c>
      <c r="C25" s="13">
        <v>3</v>
      </c>
      <c r="D25" s="13" t="s">
        <v>210</v>
      </c>
      <c r="E25" s="13">
        <v>3</v>
      </c>
      <c r="F25" s="13" t="s">
        <v>211</v>
      </c>
      <c r="G25" s="13">
        <v>3</v>
      </c>
      <c r="H25" s="13" t="s">
        <v>212</v>
      </c>
      <c r="I25" s="13">
        <v>3</v>
      </c>
    </row>
    <row r="26" spans="1:9" s="23" customFormat="1" ht="14.25">
      <c r="A26" s="105"/>
      <c r="B26" s="13" t="s">
        <v>213</v>
      </c>
      <c r="C26" s="13">
        <v>3</v>
      </c>
      <c r="D26" s="13" t="s">
        <v>214</v>
      </c>
      <c r="E26" s="13">
        <v>3</v>
      </c>
      <c r="F26" s="13" t="s">
        <v>215</v>
      </c>
      <c r="G26" s="13">
        <v>3</v>
      </c>
      <c r="H26" s="13" t="s">
        <v>216</v>
      </c>
      <c r="I26" s="13">
        <v>3</v>
      </c>
    </row>
    <row r="27" spans="1:9" s="23" customFormat="1" ht="14.25">
      <c r="A27" s="105"/>
      <c r="B27" s="13" t="s">
        <v>217</v>
      </c>
      <c r="C27" s="13">
        <v>3</v>
      </c>
      <c r="D27" s="13" t="s">
        <v>218</v>
      </c>
      <c r="E27" s="13">
        <v>3</v>
      </c>
      <c r="F27" s="13" t="s">
        <v>219</v>
      </c>
      <c r="G27" s="13">
        <v>3</v>
      </c>
      <c r="H27" s="13" t="s">
        <v>220</v>
      </c>
      <c r="I27" s="13">
        <v>3</v>
      </c>
    </row>
    <row r="28" spans="1:9" s="23" customFormat="1" ht="14.25">
      <c r="A28" s="105"/>
      <c r="B28" s="13" t="s">
        <v>221</v>
      </c>
      <c r="C28" s="13">
        <v>3</v>
      </c>
      <c r="D28" s="13" t="s">
        <v>222</v>
      </c>
      <c r="E28" s="13">
        <v>3</v>
      </c>
      <c r="F28" s="13" t="s">
        <v>223</v>
      </c>
      <c r="G28" s="13">
        <v>3</v>
      </c>
      <c r="H28" s="13" t="s">
        <v>224</v>
      </c>
      <c r="I28" s="13">
        <v>3</v>
      </c>
    </row>
    <row r="29" spans="1:9" s="23" customFormat="1" ht="14.25">
      <c r="A29" s="105"/>
      <c r="B29" s="13" t="s">
        <v>225</v>
      </c>
      <c r="C29" s="13">
        <v>3</v>
      </c>
      <c r="D29" s="13" t="s">
        <v>226</v>
      </c>
      <c r="E29" s="13">
        <v>3</v>
      </c>
      <c r="F29" s="13"/>
      <c r="G29" s="13"/>
      <c r="H29" s="13" t="s">
        <v>227</v>
      </c>
      <c r="I29" s="13">
        <v>3</v>
      </c>
    </row>
    <row r="30" spans="1:9" s="23" customFormat="1" ht="14.25">
      <c r="A30" s="105"/>
      <c r="B30" s="13" t="s">
        <v>228</v>
      </c>
      <c r="C30" s="13">
        <v>3</v>
      </c>
      <c r="D30" s="13" t="s">
        <v>229</v>
      </c>
      <c r="E30" s="13">
        <v>3</v>
      </c>
      <c r="F30" s="13" t="s">
        <v>230</v>
      </c>
      <c r="G30" s="13">
        <v>3</v>
      </c>
      <c r="H30" s="13" t="s">
        <v>231</v>
      </c>
      <c r="I30" s="13">
        <v>3</v>
      </c>
    </row>
    <row r="31" spans="1:9" s="23" customFormat="1" ht="25.5">
      <c r="A31" s="105"/>
      <c r="B31" s="13" t="s">
        <v>232</v>
      </c>
      <c r="C31" s="13">
        <v>3</v>
      </c>
      <c r="D31" s="13" t="s">
        <v>63</v>
      </c>
      <c r="E31" s="13">
        <v>3</v>
      </c>
      <c r="F31" s="13" t="s">
        <v>233</v>
      </c>
      <c r="G31" s="13">
        <v>3</v>
      </c>
      <c r="H31" s="24" t="s">
        <v>272</v>
      </c>
      <c r="I31" s="13">
        <v>3</v>
      </c>
    </row>
    <row r="32" spans="1:9" ht="14.25">
      <c r="A32" s="105"/>
      <c r="B32" s="13" t="s">
        <v>235</v>
      </c>
      <c r="C32" s="13">
        <v>3</v>
      </c>
      <c r="D32" s="13" t="s">
        <v>127</v>
      </c>
      <c r="E32" s="13">
        <v>3</v>
      </c>
      <c r="F32" s="13" t="s">
        <v>236</v>
      </c>
      <c r="G32" s="13">
        <v>3</v>
      </c>
      <c r="H32" s="13"/>
      <c r="I32" s="13"/>
    </row>
    <row r="33" spans="1:9" ht="14.25">
      <c r="A33" s="105"/>
      <c r="B33" s="13" t="s">
        <v>237</v>
      </c>
      <c r="C33" s="13">
        <v>3</v>
      </c>
      <c r="D33" s="13" t="s">
        <v>238</v>
      </c>
      <c r="E33" s="13">
        <v>3</v>
      </c>
      <c r="F33" s="13" t="s">
        <v>239</v>
      </c>
      <c r="G33" s="13">
        <v>3</v>
      </c>
      <c r="H33" s="13"/>
      <c r="I33" s="13"/>
    </row>
    <row r="34" spans="1:9" ht="28.5">
      <c r="A34" s="105"/>
      <c r="B34" s="25" t="s">
        <v>273</v>
      </c>
      <c r="C34" s="13">
        <v>3</v>
      </c>
      <c r="D34" s="13" t="s">
        <v>241</v>
      </c>
      <c r="E34" s="13">
        <v>3</v>
      </c>
      <c r="F34" s="13" t="s">
        <v>242</v>
      </c>
      <c r="G34" s="13">
        <v>3</v>
      </c>
      <c r="H34" s="13"/>
      <c r="I34" s="13"/>
    </row>
    <row r="35" spans="1:9" ht="25.5">
      <c r="A35" s="14"/>
      <c r="B35" s="13"/>
      <c r="C35" s="13"/>
      <c r="D35" s="13"/>
      <c r="E35" s="13"/>
      <c r="F35" s="13" t="s">
        <v>274</v>
      </c>
      <c r="G35" s="13">
        <v>3</v>
      </c>
      <c r="H35" s="13"/>
      <c r="I35" s="13"/>
    </row>
    <row r="36" spans="1:9" s="18" customFormat="1" ht="18" customHeight="1">
      <c r="A36" s="58" t="s">
        <v>73</v>
      </c>
      <c r="B36" s="108" t="s">
        <v>275</v>
      </c>
      <c r="C36" s="108"/>
      <c r="D36" s="109"/>
      <c r="E36" s="109"/>
      <c r="F36" s="109"/>
      <c r="G36" s="109"/>
      <c r="H36" s="109"/>
      <c r="I36" s="109"/>
    </row>
    <row r="37" spans="1:9" s="18" customFormat="1" ht="18" customHeight="1">
      <c r="A37" s="106"/>
      <c r="B37" s="108" t="s">
        <v>276</v>
      </c>
      <c r="C37" s="108"/>
      <c r="D37" s="109"/>
      <c r="E37" s="109"/>
      <c r="F37" s="109"/>
      <c r="G37" s="109"/>
      <c r="H37" s="109"/>
      <c r="I37" s="109"/>
    </row>
    <row r="38" spans="1:9" s="18" customFormat="1" ht="18" customHeight="1">
      <c r="A38" s="106"/>
      <c r="B38" s="108" t="s">
        <v>285</v>
      </c>
      <c r="C38" s="108"/>
      <c r="D38" s="109"/>
      <c r="E38" s="109"/>
      <c r="F38" s="109"/>
      <c r="G38" s="109"/>
      <c r="H38" s="109"/>
      <c r="I38" s="109"/>
    </row>
    <row r="39" spans="1:9" ht="18" customHeight="1">
      <c r="A39" s="107"/>
      <c r="B39" s="100" t="s">
        <v>278</v>
      </c>
      <c r="C39" s="100"/>
      <c r="D39" s="100"/>
      <c r="E39" s="100"/>
      <c r="F39" s="100"/>
      <c r="G39" s="100"/>
      <c r="H39" s="100"/>
      <c r="I39" s="100"/>
    </row>
  </sheetData>
  <sheetProtection/>
  <mergeCells count="7">
    <mergeCell ref="A2:A3"/>
    <mergeCell ref="A5:A34"/>
    <mergeCell ref="A36:A39"/>
    <mergeCell ref="B36:I36"/>
    <mergeCell ref="B37:I37"/>
    <mergeCell ref="B38:I38"/>
    <mergeCell ref="B39:I39"/>
  </mergeCells>
  <printOptions horizontalCentered="1" verticalCentered="1"/>
  <pageMargins left="0" right="0" top="0" bottom="0" header="0" footer="0"/>
  <pageSetup horizontalDpi="600" verticalDpi="600" orientation="landscape" paperSize="9" scale="75" r:id="rId1"/>
  <headerFooter alignWithMargins="0">
    <oddHeader>&amp;C數位應用學系 101學年度研究所課程總表&amp;R99.04.14九十八學年度第二學期第五次系務會議通過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="80" zoomScaleNormal="75" zoomScaleSheetLayoutView="80" zoomScalePageLayoutView="0" workbookViewId="0" topLeftCell="A7">
      <selection activeCell="B57" sqref="A1:IV16384"/>
    </sheetView>
  </sheetViews>
  <sheetFormatPr defaultColWidth="9.00390625" defaultRowHeight="16.5"/>
  <cols>
    <col min="1" max="2" width="8.00390625" style="23" bestFit="1" customWidth="1"/>
    <col min="3" max="3" width="9.625" style="23" bestFit="1" customWidth="1"/>
    <col min="4" max="4" width="13.25390625" style="23" bestFit="1" customWidth="1"/>
    <col min="5" max="5" width="4.75390625" style="23" bestFit="1" customWidth="1"/>
    <col min="6" max="6" width="12.125" style="23" bestFit="1" customWidth="1"/>
    <col min="7" max="7" width="4.75390625" style="23" bestFit="1" customWidth="1"/>
    <col min="8" max="8" width="16.00390625" style="23" bestFit="1" customWidth="1"/>
    <col min="9" max="9" width="4.75390625" style="23" bestFit="1" customWidth="1"/>
    <col min="10" max="10" width="16.00390625" style="23" bestFit="1" customWidth="1"/>
    <col min="11" max="11" width="5.25390625" style="23" bestFit="1" customWidth="1"/>
    <col min="12" max="12" width="16.00390625" style="23" bestFit="1" customWidth="1"/>
    <col min="13" max="13" width="5.25390625" style="23" bestFit="1" customWidth="1"/>
    <col min="14" max="14" width="14.125" style="23" bestFit="1" customWidth="1"/>
    <col min="15" max="15" width="5.25390625" style="23" bestFit="1" customWidth="1"/>
    <col min="16" max="16" width="16.00390625" style="23" bestFit="1" customWidth="1"/>
    <col min="17" max="17" width="5.25390625" style="23" bestFit="1" customWidth="1"/>
    <col min="18" max="18" width="15.125" style="23" customWidth="1"/>
    <col min="19" max="19" width="5.25390625" style="23" customWidth="1"/>
    <col min="20" max="16384" width="9.00390625" style="23" customWidth="1"/>
  </cols>
  <sheetData>
    <row r="1" spans="1:19" ht="14.25">
      <c r="A1" s="68"/>
      <c r="B1" s="68"/>
      <c r="C1" s="68"/>
      <c r="D1" s="2" t="s">
        <v>0</v>
      </c>
      <c r="E1" s="2" t="s">
        <v>8</v>
      </c>
      <c r="F1" s="2" t="s">
        <v>1</v>
      </c>
      <c r="G1" s="2" t="s">
        <v>8</v>
      </c>
      <c r="H1" s="2" t="s">
        <v>2</v>
      </c>
      <c r="I1" s="2" t="s">
        <v>8</v>
      </c>
      <c r="J1" s="2" t="s">
        <v>3</v>
      </c>
      <c r="K1" s="2" t="s">
        <v>8</v>
      </c>
      <c r="L1" s="2" t="s">
        <v>4</v>
      </c>
      <c r="M1" s="2" t="s">
        <v>8</v>
      </c>
      <c r="N1" s="2" t="s">
        <v>5</v>
      </c>
      <c r="O1" s="2" t="s">
        <v>8</v>
      </c>
      <c r="P1" s="2" t="s">
        <v>6</v>
      </c>
      <c r="Q1" s="2" t="s">
        <v>8</v>
      </c>
      <c r="R1" s="2" t="s">
        <v>7</v>
      </c>
      <c r="S1" s="2" t="s">
        <v>8</v>
      </c>
    </row>
    <row r="2" spans="1:19" ht="14.25" customHeight="1">
      <c r="A2" s="164"/>
      <c r="B2" s="164"/>
      <c r="C2" s="164"/>
      <c r="D2" s="2" t="s">
        <v>78</v>
      </c>
      <c r="E2" s="3">
        <v>4</v>
      </c>
      <c r="F2" s="2" t="s">
        <v>78</v>
      </c>
      <c r="G2" s="3">
        <v>4</v>
      </c>
      <c r="H2" s="2" t="s">
        <v>78</v>
      </c>
      <c r="I2" s="3">
        <v>4</v>
      </c>
      <c r="J2" s="2" t="s">
        <v>78</v>
      </c>
      <c r="K2" s="3">
        <v>4</v>
      </c>
      <c r="L2" s="2" t="s">
        <v>78</v>
      </c>
      <c r="M2" s="3">
        <v>2</v>
      </c>
      <c r="N2" s="3"/>
      <c r="O2" s="3"/>
      <c r="P2" s="3"/>
      <c r="Q2" s="3"/>
      <c r="R2" s="3"/>
      <c r="S2" s="3"/>
    </row>
    <row r="3" spans="1:19" ht="15" customHeight="1">
      <c r="A3" s="165" t="s">
        <v>246</v>
      </c>
      <c r="B3" s="164"/>
      <c r="C3" s="164"/>
      <c r="D3" s="2" t="s">
        <v>247</v>
      </c>
      <c r="E3" s="3">
        <v>0</v>
      </c>
      <c r="F3" s="2" t="s">
        <v>248</v>
      </c>
      <c r="G3" s="3">
        <v>0</v>
      </c>
      <c r="H3" s="2" t="s">
        <v>12</v>
      </c>
      <c r="I3" s="3">
        <v>1</v>
      </c>
      <c r="J3" s="2" t="s">
        <v>13</v>
      </c>
      <c r="K3" s="3">
        <v>1</v>
      </c>
      <c r="L3" s="3"/>
      <c r="M3" s="3"/>
      <c r="N3" s="3"/>
      <c r="O3" s="3"/>
      <c r="P3" s="3"/>
      <c r="Q3" s="3"/>
      <c r="R3" s="3"/>
      <c r="S3" s="3"/>
    </row>
    <row r="4" spans="1:19" ht="14.25" customHeight="1">
      <c r="A4" s="164"/>
      <c r="B4" s="164"/>
      <c r="C4" s="164"/>
      <c r="D4" s="2" t="s">
        <v>290</v>
      </c>
      <c r="E4" s="3">
        <v>0</v>
      </c>
      <c r="F4" s="2" t="s">
        <v>291</v>
      </c>
      <c r="G4" s="3"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25">
      <c r="A5" s="164">
        <f>SUM(E8:S8)</f>
        <v>28</v>
      </c>
      <c r="B5" s="164"/>
      <c r="C5" s="164"/>
      <c r="D5" s="2" t="s">
        <v>281</v>
      </c>
      <c r="E5" s="3">
        <v>0</v>
      </c>
      <c r="F5" s="2" t="s">
        <v>282</v>
      </c>
      <c r="G5" s="3"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6.5">
      <c r="A6" s="62"/>
      <c r="B6" s="62"/>
      <c r="C6" s="62"/>
      <c r="D6" s="2" t="s">
        <v>10</v>
      </c>
      <c r="E6" s="3">
        <v>2</v>
      </c>
      <c r="F6" s="2" t="s">
        <v>11</v>
      </c>
      <c r="G6" s="3">
        <v>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6.5">
      <c r="A7" s="156"/>
      <c r="B7" s="157"/>
      <c r="C7" s="158"/>
      <c r="D7" s="2" t="s">
        <v>15</v>
      </c>
      <c r="E7" s="3">
        <v>2</v>
      </c>
      <c r="F7" s="2" t="s">
        <v>14</v>
      </c>
      <c r="G7" s="3">
        <v>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4.25">
      <c r="A8" s="63" t="s">
        <v>16</v>
      </c>
      <c r="B8" s="64"/>
      <c r="C8" s="65"/>
      <c r="D8" s="3"/>
      <c r="E8" s="3">
        <f>SUM(E2:E7)</f>
        <v>8</v>
      </c>
      <c r="F8" s="3"/>
      <c r="G8" s="3">
        <f>SUM(G2:G7)</f>
        <v>8</v>
      </c>
      <c r="H8" s="3"/>
      <c r="I8" s="3">
        <v>5</v>
      </c>
      <c r="J8" s="3"/>
      <c r="K8" s="3">
        <v>5</v>
      </c>
      <c r="L8" s="3"/>
      <c r="M8" s="3">
        <v>2</v>
      </c>
      <c r="N8" s="3"/>
      <c r="O8" s="3"/>
      <c r="P8" s="3"/>
      <c r="Q8" s="3"/>
      <c r="R8" s="3"/>
      <c r="S8" s="3"/>
    </row>
    <row r="9" spans="1:19" ht="14.25">
      <c r="A9" s="66" t="s">
        <v>81</v>
      </c>
      <c r="B9" s="66"/>
      <c r="C9" s="3"/>
      <c r="D9" s="3"/>
      <c r="E9" s="3"/>
      <c r="F9" s="2" t="s">
        <v>249</v>
      </c>
      <c r="G9" s="3">
        <v>3</v>
      </c>
      <c r="H9" s="2" t="s">
        <v>250</v>
      </c>
      <c r="I9" s="3">
        <v>3</v>
      </c>
      <c r="J9" s="2"/>
      <c r="K9" s="2"/>
      <c r="L9" s="2"/>
      <c r="M9" s="3"/>
      <c r="N9" s="3"/>
      <c r="O9" s="3"/>
      <c r="P9" s="3"/>
      <c r="Q9" s="3"/>
      <c r="R9" s="3"/>
      <c r="S9" s="3"/>
    </row>
    <row r="10" spans="1:19" ht="14.25">
      <c r="A10" s="159">
        <f>SUM(D10:S10)</f>
        <v>6</v>
      </c>
      <c r="B10" s="159"/>
      <c r="C10" s="2" t="s">
        <v>16</v>
      </c>
      <c r="D10" s="3"/>
      <c r="E10" s="3"/>
      <c r="F10" s="3"/>
      <c r="G10" s="3">
        <v>3</v>
      </c>
      <c r="H10" s="3"/>
      <c r="I10" s="3">
        <v>3</v>
      </c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4.25">
      <c r="A11" s="68" t="s">
        <v>75</v>
      </c>
      <c r="B11" s="66" t="s">
        <v>84</v>
      </c>
      <c r="C11" s="66"/>
      <c r="D11" s="2" t="s">
        <v>19</v>
      </c>
      <c r="E11" s="3">
        <v>3</v>
      </c>
      <c r="F11" s="2" t="s">
        <v>39</v>
      </c>
      <c r="G11" s="3">
        <v>3</v>
      </c>
      <c r="H11" s="2" t="s">
        <v>20</v>
      </c>
      <c r="I11" s="3">
        <v>3</v>
      </c>
      <c r="J11" s="2" t="s">
        <v>85</v>
      </c>
      <c r="K11" s="3">
        <v>3</v>
      </c>
      <c r="P11" s="2" t="s">
        <v>251</v>
      </c>
      <c r="Q11" s="3">
        <v>3</v>
      </c>
      <c r="R11" s="3"/>
      <c r="S11" s="3"/>
    </row>
    <row r="12" spans="1:19" ht="14.25">
      <c r="A12" s="80"/>
      <c r="B12" s="160">
        <f>SUM(E14:S14)</f>
        <v>33</v>
      </c>
      <c r="C12" s="161"/>
      <c r="D12" s="2" t="s">
        <v>292</v>
      </c>
      <c r="E12" s="3">
        <v>3</v>
      </c>
      <c r="F12" s="2"/>
      <c r="G12" s="3"/>
      <c r="H12" s="3"/>
      <c r="I12" s="3"/>
      <c r="J12" s="2" t="s">
        <v>21</v>
      </c>
      <c r="K12" s="3">
        <v>3</v>
      </c>
      <c r="L12" s="2" t="s">
        <v>121</v>
      </c>
      <c r="M12" s="3">
        <v>1</v>
      </c>
      <c r="N12" s="2" t="s">
        <v>122</v>
      </c>
      <c r="O12" s="3">
        <v>1</v>
      </c>
      <c r="P12" s="2" t="s">
        <v>123</v>
      </c>
      <c r="Q12" s="3">
        <v>1</v>
      </c>
      <c r="R12" s="3"/>
      <c r="S12" s="3"/>
    </row>
    <row r="13" spans="1:19" ht="16.5" customHeight="1">
      <c r="A13" s="80"/>
      <c r="B13" s="162"/>
      <c r="C13" s="163"/>
      <c r="D13" s="2" t="s">
        <v>18</v>
      </c>
      <c r="E13" s="3">
        <v>3</v>
      </c>
      <c r="F13" s="3"/>
      <c r="G13" s="3"/>
      <c r="H13" s="3"/>
      <c r="I13" s="3"/>
      <c r="J13" s="3" t="s">
        <v>293</v>
      </c>
      <c r="K13" s="3">
        <v>3</v>
      </c>
      <c r="L13" s="2" t="s">
        <v>22</v>
      </c>
      <c r="M13" s="3">
        <v>3</v>
      </c>
      <c r="N13" s="3"/>
      <c r="O13" s="3"/>
      <c r="P13" s="3"/>
      <c r="Q13" s="3"/>
      <c r="R13" s="3"/>
      <c r="S13" s="3"/>
    </row>
    <row r="14" spans="1:19" ht="16.5" customHeight="1">
      <c r="A14" s="151"/>
      <c r="B14" s="63" t="s">
        <v>16</v>
      </c>
      <c r="C14" s="65"/>
      <c r="D14" s="3"/>
      <c r="E14" s="3">
        <f>SUM(E11:E13)</f>
        <v>9</v>
      </c>
      <c r="F14" s="3"/>
      <c r="G14" s="3">
        <f>SUM(G11:G13)</f>
        <v>3</v>
      </c>
      <c r="H14" s="3"/>
      <c r="I14" s="3">
        <f>SUM(I11:I13)</f>
        <v>3</v>
      </c>
      <c r="J14" s="3"/>
      <c r="K14" s="3">
        <f>SUM(K11:K13)</f>
        <v>9</v>
      </c>
      <c r="L14" s="3"/>
      <c r="M14" s="3">
        <f>SUM(M11:M13)</f>
        <v>4</v>
      </c>
      <c r="N14" s="3"/>
      <c r="O14" s="3">
        <f>SUM(O11:O13)</f>
        <v>1</v>
      </c>
      <c r="P14" s="3"/>
      <c r="Q14" s="3">
        <f>SUM(Q11:Q13)</f>
        <v>4</v>
      </c>
      <c r="R14" s="3"/>
      <c r="S14" s="3">
        <f>SUM(S11:S13)</f>
        <v>0</v>
      </c>
    </row>
    <row r="15" spans="1:19" ht="28.5">
      <c r="A15" s="167">
        <f>B12+B17</f>
        <v>60</v>
      </c>
      <c r="B15" s="69" t="s">
        <v>87</v>
      </c>
      <c r="C15" s="70"/>
      <c r="D15" s="2" t="s">
        <v>124</v>
      </c>
      <c r="E15" s="3">
        <v>3</v>
      </c>
      <c r="F15" s="2" t="s">
        <v>125</v>
      </c>
      <c r="G15" s="3">
        <v>3</v>
      </c>
      <c r="H15" s="2" t="s">
        <v>24</v>
      </c>
      <c r="I15" s="3">
        <v>3</v>
      </c>
      <c r="J15" s="2" t="s">
        <v>25</v>
      </c>
      <c r="K15" s="3">
        <v>3</v>
      </c>
      <c r="L15" s="2" t="s">
        <v>27</v>
      </c>
      <c r="M15" s="3">
        <v>3</v>
      </c>
      <c r="N15" s="2" t="s">
        <v>88</v>
      </c>
      <c r="O15" s="3">
        <v>3</v>
      </c>
      <c r="R15" s="2" t="s">
        <v>26</v>
      </c>
      <c r="S15" s="3">
        <v>3</v>
      </c>
    </row>
    <row r="16" spans="1:19" ht="16.5" customHeight="1">
      <c r="A16" s="62"/>
      <c r="B16" s="152"/>
      <c r="C16" s="153"/>
      <c r="D16" s="3"/>
      <c r="E16" s="3"/>
      <c r="F16" s="2" t="s">
        <v>28</v>
      </c>
      <c r="G16" s="3">
        <v>3</v>
      </c>
      <c r="H16" s="2" t="s">
        <v>29</v>
      </c>
      <c r="I16" s="3">
        <v>3</v>
      </c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6.5">
      <c r="A17" s="79"/>
      <c r="B17" s="150">
        <f>E18+G18+I18+K18+M18+O18+Q18</f>
        <v>27</v>
      </c>
      <c r="C17" s="150"/>
      <c r="D17" s="3"/>
      <c r="E17" s="3"/>
      <c r="H17" s="2" t="s">
        <v>23</v>
      </c>
      <c r="I17" s="3">
        <v>3</v>
      </c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6.5">
      <c r="A18" s="28"/>
      <c r="B18" s="63" t="s">
        <v>16</v>
      </c>
      <c r="C18" s="65"/>
      <c r="D18" s="3"/>
      <c r="E18" s="3">
        <f>SUM(E15:E17)</f>
        <v>3</v>
      </c>
      <c r="F18" s="3"/>
      <c r="G18" s="3">
        <f>SUM(G15:G17)</f>
        <v>6</v>
      </c>
      <c r="H18" s="3"/>
      <c r="I18" s="3">
        <f>SUM(I15:I17)</f>
        <v>9</v>
      </c>
      <c r="J18" s="3"/>
      <c r="K18" s="3">
        <f>SUM(K15:K17)</f>
        <v>3</v>
      </c>
      <c r="L18" s="3"/>
      <c r="M18" s="3">
        <f>SUM(M15:M17)</f>
        <v>3</v>
      </c>
      <c r="N18" s="3"/>
      <c r="O18" s="3">
        <f>SUM(O15:O17)</f>
        <v>3</v>
      </c>
      <c r="P18" s="3"/>
      <c r="Q18" s="3">
        <f>SUM(Q15:Q17)</f>
        <v>0</v>
      </c>
      <c r="R18" s="3"/>
      <c r="S18" s="3">
        <f>SUM(S15:S17)</f>
        <v>3</v>
      </c>
    </row>
    <row r="19" spans="1:19" ht="16.5" customHeight="1">
      <c r="A19" s="3"/>
      <c r="B19" s="63" t="s">
        <v>30</v>
      </c>
      <c r="C19" s="65"/>
      <c r="D19" s="3"/>
      <c r="E19" s="3">
        <f>E8+E10+E14+E18</f>
        <v>20</v>
      </c>
      <c r="F19" s="3"/>
      <c r="G19" s="3">
        <f>G8+G10+G14+G18</f>
        <v>20</v>
      </c>
      <c r="H19" s="3"/>
      <c r="I19" s="3">
        <f>I8+I10+I14+I18</f>
        <v>20</v>
      </c>
      <c r="J19" s="3"/>
      <c r="K19" s="3">
        <f>K8+K10+K14+K18</f>
        <v>17</v>
      </c>
      <c r="L19" s="3"/>
      <c r="M19" s="3">
        <f>M8+M10+M14+M18</f>
        <v>9</v>
      </c>
      <c r="N19" s="3"/>
      <c r="O19" s="3">
        <f>O8+O10+O14+O18</f>
        <v>4</v>
      </c>
      <c r="P19" s="3"/>
      <c r="Q19" s="3">
        <f>Q8+Q10+Q14+Q18</f>
        <v>4</v>
      </c>
      <c r="R19" s="3"/>
      <c r="S19" s="3">
        <f>S8+S10+S14+S18</f>
        <v>3</v>
      </c>
    </row>
    <row r="20" spans="1:19" ht="14.25">
      <c r="A20" s="2" t="s">
        <v>76</v>
      </c>
      <c r="B20" s="66" t="s">
        <v>89</v>
      </c>
      <c r="C20" s="66"/>
      <c r="D20" s="3"/>
      <c r="E20" s="3"/>
      <c r="F20" s="3"/>
      <c r="G20" s="3"/>
      <c r="H20" s="2" t="s">
        <v>32</v>
      </c>
      <c r="I20" s="3">
        <v>1</v>
      </c>
      <c r="J20" s="2" t="s">
        <v>32</v>
      </c>
      <c r="K20" s="3">
        <v>1</v>
      </c>
      <c r="L20" s="2" t="s">
        <v>32</v>
      </c>
      <c r="M20" s="3">
        <v>1</v>
      </c>
      <c r="N20" s="2" t="s">
        <v>32</v>
      </c>
      <c r="O20" s="3">
        <v>1</v>
      </c>
      <c r="P20" s="2" t="s">
        <v>32</v>
      </c>
      <c r="Q20" s="3">
        <v>1</v>
      </c>
      <c r="R20" s="2" t="s">
        <v>32</v>
      </c>
      <c r="S20" s="3">
        <v>1</v>
      </c>
    </row>
    <row r="21" spans="1:19" ht="14.25">
      <c r="A21" s="3">
        <v>30</v>
      </c>
      <c r="B21" s="66"/>
      <c r="C21" s="66"/>
      <c r="D21" s="3"/>
      <c r="E21" s="3"/>
      <c r="F21" s="3"/>
      <c r="G21" s="3"/>
      <c r="H21" s="2" t="s">
        <v>33</v>
      </c>
      <c r="I21" s="3">
        <v>1</v>
      </c>
      <c r="J21" s="2" t="s">
        <v>33</v>
      </c>
      <c r="K21" s="3">
        <v>1</v>
      </c>
      <c r="L21" s="3"/>
      <c r="M21" s="3"/>
      <c r="N21" s="3"/>
      <c r="O21" s="3"/>
      <c r="P21" s="3"/>
      <c r="Q21" s="3"/>
      <c r="R21" s="3"/>
      <c r="S21" s="3"/>
    </row>
    <row r="22" spans="1:19" ht="14.25" customHeight="1">
      <c r="A22" s="68" t="s">
        <v>90</v>
      </c>
      <c r="B22" s="69" t="s">
        <v>252</v>
      </c>
      <c r="C22" s="70"/>
      <c r="D22" s="2" t="s">
        <v>55</v>
      </c>
      <c r="E22" s="3">
        <v>3</v>
      </c>
      <c r="F22" s="2" t="s">
        <v>46</v>
      </c>
      <c r="G22" s="3">
        <v>3</v>
      </c>
      <c r="H22" s="2" t="s">
        <v>91</v>
      </c>
      <c r="I22" s="3">
        <v>3</v>
      </c>
      <c r="J22" s="2" t="s">
        <v>71</v>
      </c>
      <c r="K22" s="3">
        <v>3</v>
      </c>
      <c r="L22" s="2" t="s">
        <v>36</v>
      </c>
      <c r="M22" s="3">
        <v>3</v>
      </c>
      <c r="N22" s="2" t="s">
        <v>47</v>
      </c>
      <c r="O22" s="3">
        <v>3</v>
      </c>
      <c r="P22" s="2" t="s">
        <v>35</v>
      </c>
      <c r="Q22" s="3">
        <v>3</v>
      </c>
      <c r="R22" s="2" t="s">
        <v>92</v>
      </c>
      <c r="S22" s="3">
        <v>3</v>
      </c>
    </row>
    <row r="23" spans="1:19" ht="28.5">
      <c r="A23" s="80"/>
      <c r="B23" s="81"/>
      <c r="C23" s="82"/>
      <c r="D23" s="3" t="s">
        <v>126</v>
      </c>
      <c r="E23" s="3">
        <v>3</v>
      </c>
      <c r="F23" s="2" t="s">
        <v>53</v>
      </c>
      <c r="G23" s="3">
        <v>3</v>
      </c>
      <c r="H23" s="8" t="s">
        <v>48</v>
      </c>
      <c r="I23" s="9">
        <v>3</v>
      </c>
      <c r="J23" s="2" t="s">
        <v>38</v>
      </c>
      <c r="K23" s="3">
        <v>3</v>
      </c>
      <c r="L23" s="2" t="s">
        <v>50</v>
      </c>
      <c r="M23" s="3">
        <v>3</v>
      </c>
      <c r="N23" s="2" t="s">
        <v>93</v>
      </c>
      <c r="O23" s="3">
        <v>3</v>
      </c>
      <c r="P23" s="2" t="s">
        <v>37</v>
      </c>
      <c r="Q23" s="3">
        <v>3</v>
      </c>
      <c r="R23" s="2" t="s">
        <v>42</v>
      </c>
      <c r="S23" s="3">
        <v>3</v>
      </c>
    </row>
    <row r="24" spans="1:19" ht="14.25">
      <c r="A24" s="80"/>
      <c r="B24" s="81"/>
      <c r="C24" s="82"/>
      <c r="D24" s="2"/>
      <c r="E24" s="2"/>
      <c r="F24" s="8" t="s">
        <v>43</v>
      </c>
      <c r="G24" s="9">
        <v>3</v>
      </c>
      <c r="H24" s="2"/>
      <c r="I24" s="2"/>
      <c r="J24" s="8" t="s">
        <v>40</v>
      </c>
      <c r="K24" s="9">
        <v>3</v>
      </c>
      <c r="L24" s="8" t="s">
        <v>41</v>
      </c>
      <c r="M24" s="9">
        <v>3</v>
      </c>
      <c r="N24" s="9"/>
      <c r="O24" s="9"/>
      <c r="P24" s="8" t="s">
        <v>45</v>
      </c>
      <c r="Q24" s="9">
        <v>3</v>
      </c>
      <c r="R24" s="8" t="s">
        <v>94</v>
      </c>
      <c r="S24" s="9">
        <v>3</v>
      </c>
    </row>
    <row r="25" spans="1:19" ht="14.25">
      <c r="A25" s="80"/>
      <c r="B25" s="81"/>
      <c r="C25" s="82"/>
      <c r="D25" s="2"/>
      <c r="E25" s="2"/>
      <c r="F25" s="2" t="s">
        <v>52</v>
      </c>
      <c r="G25" s="3">
        <v>3</v>
      </c>
      <c r="H25" s="2"/>
      <c r="I25" s="2"/>
      <c r="J25" s="3"/>
      <c r="K25" s="3"/>
      <c r="L25" s="2" t="s">
        <v>95</v>
      </c>
      <c r="M25" s="3">
        <v>3</v>
      </c>
      <c r="N25" s="3"/>
      <c r="O25" s="3"/>
      <c r="P25" s="2" t="s">
        <v>96</v>
      </c>
      <c r="Q25" s="3">
        <v>3</v>
      </c>
      <c r="R25" s="3"/>
      <c r="S25" s="3"/>
    </row>
    <row r="26" spans="1:19" ht="27.75" customHeight="1">
      <c r="A26" s="80"/>
      <c r="B26" s="81"/>
      <c r="C26" s="82"/>
      <c r="D26" s="2"/>
      <c r="E26" s="2"/>
      <c r="F26" s="2"/>
      <c r="G26" s="2"/>
      <c r="H26" s="2"/>
      <c r="I26" s="2"/>
      <c r="J26" s="3"/>
      <c r="K26" s="3"/>
      <c r="L26" s="2"/>
      <c r="M26" s="2"/>
      <c r="N26" s="2"/>
      <c r="O26" s="2"/>
      <c r="P26" s="2"/>
      <c r="Q26" s="2"/>
      <c r="R26" s="2"/>
      <c r="S26" s="2"/>
    </row>
    <row r="27" spans="1:19" ht="14.25">
      <c r="A27" s="80"/>
      <c r="B27" s="81"/>
      <c r="C27" s="8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/>
      <c r="Q27" s="2"/>
      <c r="R27" s="3"/>
      <c r="S27" s="3"/>
    </row>
    <row r="28" spans="1:19" ht="16.5" customHeight="1">
      <c r="A28" s="80"/>
      <c r="B28" s="81" t="s">
        <v>253</v>
      </c>
      <c r="C28" s="82"/>
      <c r="D28" s="2" t="s">
        <v>97</v>
      </c>
      <c r="E28" s="3">
        <v>3</v>
      </c>
      <c r="F28" s="3"/>
      <c r="G28" s="3"/>
      <c r="H28" s="2" t="s">
        <v>254</v>
      </c>
      <c r="I28" s="3">
        <v>3</v>
      </c>
      <c r="J28" s="2" t="s">
        <v>59</v>
      </c>
      <c r="K28" s="3">
        <v>3</v>
      </c>
      <c r="L28" s="2" t="s">
        <v>49</v>
      </c>
      <c r="M28" s="3">
        <v>3</v>
      </c>
      <c r="N28" s="2" t="s">
        <v>56</v>
      </c>
      <c r="O28" s="3">
        <v>3</v>
      </c>
      <c r="P28" s="2" t="s">
        <v>99</v>
      </c>
      <c r="Q28" s="3">
        <v>3</v>
      </c>
      <c r="R28" s="2" t="s">
        <v>255</v>
      </c>
      <c r="S28" s="3">
        <v>3</v>
      </c>
    </row>
    <row r="29" spans="1:19" ht="14.25">
      <c r="A29" s="80"/>
      <c r="B29" s="81"/>
      <c r="C29" s="82"/>
      <c r="D29" s="3"/>
      <c r="E29" s="3"/>
      <c r="F29" s="2" t="s">
        <v>58</v>
      </c>
      <c r="G29" s="3">
        <v>3</v>
      </c>
      <c r="H29" s="2" t="s">
        <v>17</v>
      </c>
      <c r="I29" s="3">
        <v>3</v>
      </c>
      <c r="J29" s="2" t="s">
        <v>64</v>
      </c>
      <c r="K29" s="3">
        <v>3</v>
      </c>
      <c r="L29" s="2" t="s">
        <v>100</v>
      </c>
      <c r="M29" s="3">
        <v>3</v>
      </c>
      <c r="N29" s="2" t="s">
        <v>61</v>
      </c>
      <c r="O29" s="3">
        <v>3</v>
      </c>
      <c r="P29" s="2" t="s">
        <v>67</v>
      </c>
      <c r="Q29" s="3">
        <v>3</v>
      </c>
      <c r="R29" s="2" t="s">
        <v>101</v>
      </c>
      <c r="S29" s="3">
        <v>3</v>
      </c>
    </row>
    <row r="30" spans="1:19" ht="28.5">
      <c r="A30" s="80"/>
      <c r="B30" s="81"/>
      <c r="C30" s="82"/>
      <c r="D30" s="3"/>
      <c r="E30" s="3"/>
      <c r="F30" s="3"/>
      <c r="G30" s="3"/>
      <c r="H30" s="2" t="s">
        <v>54</v>
      </c>
      <c r="I30" s="3">
        <v>3</v>
      </c>
      <c r="J30" s="3" t="s">
        <v>66</v>
      </c>
      <c r="K30" s="3">
        <v>3</v>
      </c>
      <c r="L30" s="2" t="s">
        <v>69</v>
      </c>
      <c r="M30" s="3">
        <v>3</v>
      </c>
      <c r="N30" s="2" t="s">
        <v>102</v>
      </c>
      <c r="O30" s="3">
        <v>3</v>
      </c>
      <c r="P30" s="2" t="s">
        <v>70</v>
      </c>
      <c r="Q30" s="3">
        <v>3</v>
      </c>
      <c r="R30" s="2" t="s">
        <v>63</v>
      </c>
      <c r="S30" s="3">
        <v>3</v>
      </c>
    </row>
    <row r="31" spans="1:19" ht="14.25">
      <c r="A31" s="80"/>
      <c r="B31" s="81"/>
      <c r="C31" s="82"/>
      <c r="D31" s="3"/>
      <c r="E31" s="3"/>
      <c r="F31" s="2"/>
      <c r="G31" s="3"/>
      <c r="H31" s="3"/>
      <c r="I31" s="3"/>
      <c r="J31" s="2" t="s">
        <v>68</v>
      </c>
      <c r="K31" s="3">
        <v>3</v>
      </c>
      <c r="L31" s="11" t="s">
        <v>256</v>
      </c>
      <c r="M31" s="3">
        <v>3</v>
      </c>
      <c r="N31" s="2" t="s">
        <v>62</v>
      </c>
      <c r="O31" s="3">
        <v>3</v>
      </c>
      <c r="P31" s="2" t="s">
        <v>44</v>
      </c>
      <c r="Q31" s="3">
        <v>3</v>
      </c>
      <c r="R31" s="2" t="s">
        <v>257</v>
      </c>
      <c r="S31" s="3">
        <v>3</v>
      </c>
    </row>
    <row r="32" spans="1:19" ht="14.25">
      <c r="A32" s="80"/>
      <c r="B32" s="81"/>
      <c r="C32" s="8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" t="s">
        <v>72</v>
      </c>
      <c r="Q32" s="3">
        <v>3</v>
      </c>
      <c r="R32" s="2" t="s">
        <v>60</v>
      </c>
      <c r="S32" s="3">
        <v>3</v>
      </c>
    </row>
    <row r="33" spans="1:19" s="29" customFormat="1" ht="14.25">
      <c r="A33" s="80"/>
      <c r="B33" s="81"/>
      <c r="C33" s="82"/>
      <c r="D33" s="3"/>
      <c r="E33" s="3"/>
      <c r="F33" s="3"/>
      <c r="G33" s="3"/>
      <c r="H33" s="3"/>
      <c r="I33" s="3"/>
      <c r="J33" s="3"/>
      <c r="K33" s="3"/>
      <c r="L33" s="3"/>
      <c r="M33" s="3"/>
      <c r="N33" s="2" t="s">
        <v>65</v>
      </c>
      <c r="O33" s="3">
        <v>3</v>
      </c>
      <c r="P33" s="11" t="s">
        <v>258</v>
      </c>
      <c r="Q33" s="3">
        <v>3</v>
      </c>
      <c r="R33" s="3"/>
      <c r="S33" s="3"/>
    </row>
    <row r="34" spans="1:19" s="29" customFormat="1" ht="14.25">
      <c r="A34" s="80"/>
      <c r="B34" s="152"/>
      <c r="C34" s="15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29" customFormat="1" ht="14.25" customHeight="1">
      <c r="A35" s="80"/>
      <c r="B35" s="84" t="s">
        <v>259</v>
      </c>
      <c r="C35" s="85"/>
      <c r="D35" s="3"/>
      <c r="E35" s="3"/>
      <c r="F35" s="3"/>
      <c r="G35" s="3"/>
      <c r="H35" s="11" t="s">
        <v>260</v>
      </c>
      <c r="I35" s="3">
        <v>3</v>
      </c>
      <c r="J35" s="11" t="s">
        <v>261</v>
      </c>
      <c r="K35" s="3">
        <v>3</v>
      </c>
      <c r="L35" s="11" t="s">
        <v>262</v>
      </c>
      <c r="M35" s="3">
        <v>3</v>
      </c>
      <c r="N35" s="30"/>
      <c r="O35" s="30"/>
      <c r="P35" s="3"/>
      <c r="Q35" s="3"/>
      <c r="R35" s="3"/>
      <c r="S35" s="3"/>
    </row>
    <row r="36" spans="1:19" s="29" customFormat="1" ht="14.25">
      <c r="A36" s="80"/>
      <c r="B36" s="86"/>
      <c r="C36" s="87"/>
      <c r="D36" s="3"/>
      <c r="E36" s="3"/>
      <c r="F36" s="3"/>
      <c r="G36" s="3"/>
      <c r="H36" s="11" t="s">
        <v>263</v>
      </c>
      <c r="I36" s="3">
        <v>3</v>
      </c>
      <c r="J36" s="11" t="s">
        <v>264</v>
      </c>
      <c r="K36" s="3">
        <v>3</v>
      </c>
      <c r="L36" s="11" t="s">
        <v>265</v>
      </c>
      <c r="M36" s="3">
        <v>3</v>
      </c>
      <c r="N36" s="3"/>
      <c r="O36" s="3"/>
      <c r="P36" s="3"/>
      <c r="Q36" s="3"/>
      <c r="R36" s="3"/>
      <c r="S36" s="3"/>
    </row>
    <row r="37" spans="1:19" s="29" customFormat="1" ht="14.25">
      <c r="A37" s="80"/>
      <c r="B37" s="88"/>
      <c r="C37" s="89"/>
      <c r="D37" s="3"/>
      <c r="E37" s="3"/>
      <c r="F37" s="3"/>
      <c r="G37" s="3"/>
      <c r="H37" s="2" t="s">
        <v>266</v>
      </c>
      <c r="I37" s="3">
        <v>3</v>
      </c>
      <c r="J37" s="11"/>
      <c r="K37" s="3"/>
      <c r="L37" s="11"/>
      <c r="M37" s="3"/>
      <c r="N37" s="3"/>
      <c r="O37" s="3"/>
      <c r="P37" s="3"/>
      <c r="Q37" s="3"/>
      <c r="R37" s="3"/>
      <c r="S37" s="3"/>
    </row>
    <row r="38" spans="1:19" s="29" customFormat="1" ht="16.5" customHeight="1">
      <c r="A38" s="151"/>
      <c r="B38" s="154" t="s">
        <v>267</v>
      </c>
      <c r="C38" s="155"/>
      <c r="D38" s="3"/>
      <c r="E38" s="3"/>
      <c r="F38" s="3"/>
      <c r="G38" s="3"/>
      <c r="H38" s="3"/>
      <c r="I38" s="3"/>
      <c r="J38" s="3"/>
      <c r="K38" s="3"/>
      <c r="L38" s="11" t="s">
        <v>268</v>
      </c>
      <c r="M38" s="3">
        <v>3</v>
      </c>
      <c r="N38" s="11" t="s">
        <v>269</v>
      </c>
      <c r="O38" s="3">
        <v>3</v>
      </c>
      <c r="P38" s="2" t="s">
        <v>116</v>
      </c>
      <c r="Q38" s="3">
        <v>2</v>
      </c>
      <c r="R38" s="2" t="s">
        <v>270</v>
      </c>
      <c r="S38" s="3">
        <v>2</v>
      </c>
    </row>
    <row r="39" spans="1:19" s="29" customFormat="1" ht="14.25">
      <c r="A39" s="3"/>
      <c r="B39" s="3"/>
      <c r="C39" s="11"/>
      <c r="D39" s="3"/>
      <c r="E39" s="3"/>
      <c r="F39" s="3"/>
      <c r="G39" s="3"/>
      <c r="H39" s="3"/>
      <c r="I39" s="3"/>
      <c r="J39" s="3"/>
      <c r="K39" s="3"/>
      <c r="L39" s="30"/>
      <c r="M39" s="30"/>
      <c r="N39" s="2"/>
      <c r="O39" s="3"/>
      <c r="P39" s="11"/>
      <c r="Q39" s="3"/>
      <c r="R39" s="30"/>
      <c r="S39" s="30"/>
    </row>
    <row r="40" spans="1:19" s="29" customFormat="1" ht="14.25">
      <c r="A40" s="2" t="s">
        <v>73</v>
      </c>
      <c r="B40" s="2" t="s">
        <v>74</v>
      </c>
      <c r="C40" s="66" t="s">
        <v>118</v>
      </c>
      <c r="D40" s="66"/>
      <c r="E40" s="3">
        <v>28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29" customFormat="1" ht="14.25" customHeight="1">
      <c r="A41" s="3"/>
      <c r="B41" s="3"/>
      <c r="C41" s="66" t="s">
        <v>81</v>
      </c>
      <c r="D41" s="66"/>
      <c r="E41" s="3">
        <v>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29" customFormat="1" ht="14.25" customHeight="1">
      <c r="A42" s="3"/>
      <c r="B42" s="3"/>
      <c r="C42" s="66" t="s">
        <v>75</v>
      </c>
      <c r="D42" s="66"/>
      <c r="E42" s="3">
        <v>63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4.25">
      <c r="A43" s="3"/>
      <c r="B43" s="3"/>
      <c r="C43" s="66" t="s">
        <v>76</v>
      </c>
      <c r="D43" s="66"/>
      <c r="E43" s="3">
        <v>31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4.25">
      <c r="A44" s="3"/>
      <c r="B44" s="3"/>
      <c r="C44" s="66" t="s">
        <v>77</v>
      </c>
      <c r="D44" s="66"/>
      <c r="E44" s="3">
        <f>SUM(E40:E43)</f>
        <v>128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4.25" customHeight="1">
      <c r="A45" s="3"/>
      <c r="B45" s="2" t="s">
        <v>119</v>
      </c>
      <c r="C45" s="166" t="s">
        <v>271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</row>
    <row r="46" spans="1:19" ht="14.25" customHeight="1">
      <c r="A46" s="3"/>
      <c r="B46" s="2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</row>
  </sheetData>
  <sheetProtection/>
  <mergeCells count="32">
    <mergeCell ref="A1:C1"/>
    <mergeCell ref="A2:C2"/>
    <mergeCell ref="A3:C3"/>
    <mergeCell ref="A4:C4"/>
    <mergeCell ref="A5:C5"/>
    <mergeCell ref="A6:C6"/>
    <mergeCell ref="A7:C7"/>
    <mergeCell ref="A8:C8"/>
    <mergeCell ref="A9:B9"/>
    <mergeCell ref="A10:B10"/>
    <mergeCell ref="A11:A14"/>
    <mergeCell ref="B11:C11"/>
    <mergeCell ref="B12:C13"/>
    <mergeCell ref="B14:C14"/>
    <mergeCell ref="A15:A17"/>
    <mergeCell ref="B15:C16"/>
    <mergeCell ref="B17:C17"/>
    <mergeCell ref="B18:C18"/>
    <mergeCell ref="B19:C19"/>
    <mergeCell ref="B20:C21"/>
    <mergeCell ref="A22:A38"/>
    <mergeCell ref="B22:C27"/>
    <mergeCell ref="B28:C34"/>
    <mergeCell ref="B35:C37"/>
    <mergeCell ref="B38:C38"/>
    <mergeCell ref="C40:D40"/>
    <mergeCell ref="C41:D41"/>
    <mergeCell ref="C42:D42"/>
    <mergeCell ref="C43:D43"/>
    <mergeCell ref="C44:D44"/>
    <mergeCell ref="C45:S45"/>
    <mergeCell ref="C46:S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&amp;C數位應用學系 100學年度日間部課程總表&amp;R99.04.14九十八學年度第二學期第五次系務會議通過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</dc:creator>
  <cp:keywords/>
  <dc:description/>
  <cp:lastModifiedBy>user</cp:lastModifiedBy>
  <dcterms:created xsi:type="dcterms:W3CDTF">2014-03-10T07:23:10Z</dcterms:created>
  <dcterms:modified xsi:type="dcterms:W3CDTF">2015-08-06T06:50:56Z</dcterms:modified>
  <cp:category/>
  <cp:version/>
  <cp:contentType/>
  <cp:contentStatus/>
</cp:coreProperties>
</file>